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S:\FFGG\Faculte\Gestion des études\Conseil en gestion des études\Cheminements\B-FOR\"/>
    </mc:Choice>
  </mc:AlternateContent>
  <xr:revisionPtr revIDLastSave="0" documentId="13_ncr:1_{B97D12FF-4F0D-4653-8483-469D324D1A90}" xr6:coauthVersionLast="47" xr6:coauthVersionMax="47" xr10:uidLastSave="{00000000-0000-0000-0000-000000000000}"/>
  <bookViews>
    <workbookView xWindow="-14415" yWindow="-16380" windowWidth="29040" windowHeight="15840" xr2:uid="{00000000-000D-0000-FFFF-FFFF00000000}"/>
  </bookViews>
  <sheets>
    <sheet name="B-FOR" sheetId="13" r:id="rId1"/>
    <sheet name="B-FOR Chem Automne" sheetId="2" r:id="rId2"/>
    <sheet name="B-FOR Chem Hiver" sheetId="12" r:id="rId3"/>
  </sheets>
  <definedNames>
    <definedName name="_xlnm._FilterDatabase" localSheetId="0" hidden="1">'B-FOR'!$A$1:$AF$102</definedName>
    <definedName name="Print_Area" localSheetId="0">'B-FOR'!$A$1:$E$107</definedName>
    <definedName name="Print_Area" localSheetId="1">'B-FOR Chem Automne'!$A$1:$L$28</definedName>
    <definedName name="Print_Area" localSheetId="2">'B-FOR Chem Hiver'!$A$1:$L$28</definedName>
    <definedName name="_xlnm.Print_Area" localSheetId="2">'B-FOR Chem Hiver'!$A$1:$L$28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12" l="1"/>
  <c r="C25" i="12"/>
  <c r="F13" i="12"/>
  <c r="C13" i="12"/>
  <c r="C5" i="13"/>
  <c r="C44" i="13" s="1"/>
  <c r="L25" i="12" l="1"/>
  <c r="I25" i="12"/>
  <c r="L17" i="12"/>
  <c r="F17" i="12"/>
  <c r="C17" i="12"/>
  <c r="I17" i="12"/>
  <c r="L13" i="12"/>
  <c r="I13" i="12"/>
  <c r="C21" i="2"/>
  <c r="C13" i="2"/>
  <c r="F25" i="2"/>
  <c r="C25" i="2"/>
  <c r="L21" i="2"/>
  <c r="I21" i="2"/>
  <c r="F21" i="2"/>
  <c r="L13" i="2"/>
  <c r="I13" i="2"/>
  <c r="F13" i="2"/>
  <c r="L26" i="12" l="1"/>
  <c r="L25" i="2"/>
</calcChain>
</file>

<file path=xl/sharedStrings.xml><?xml version="1.0" encoding="utf-8"?>
<sst xmlns="http://schemas.openxmlformats.org/spreadsheetml/2006/main" count="452" uniqueCount="230">
  <si>
    <t>EHE-1FOR</t>
  </si>
  <si>
    <t>MRK-3900</t>
  </si>
  <si>
    <t>Portfolio entrepreneurial II</t>
  </si>
  <si>
    <t>ENT-3010</t>
  </si>
  <si>
    <t>Portfolio entrepreneurial I</t>
  </si>
  <si>
    <t>ENT-3000</t>
  </si>
  <si>
    <t>Savoir entreprendre: la passion de créer et d'agir</t>
  </si>
  <si>
    <t>ENT-1000</t>
  </si>
  <si>
    <t xml:space="preserve"> </t>
  </si>
  <si>
    <t>FOR-2206</t>
  </si>
  <si>
    <t>FOR-2030</t>
  </si>
  <si>
    <t>FOR-3010</t>
  </si>
  <si>
    <t>FOR-2500</t>
  </si>
  <si>
    <t>FOR-2201</t>
  </si>
  <si>
    <t>ECN-2903</t>
  </si>
  <si>
    <t>GGR-3102</t>
  </si>
  <si>
    <t>Séminaire en foresterie internationale</t>
  </si>
  <si>
    <t>FOR-1202</t>
  </si>
  <si>
    <t>Géographie forestière</t>
  </si>
  <si>
    <t>FOR-1201</t>
  </si>
  <si>
    <t>Organisation du travail forestier</t>
  </si>
  <si>
    <t>FOR-2152</t>
  </si>
  <si>
    <t>Écologie et pollution</t>
  </si>
  <si>
    <t>BIO-1910</t>
  </si>
  <si>
    <t>Changements climatiques</t>
  </si>
  <si>
    <t>GGR-1006</t>
  </si>
  <si>
    <t>BIO-4902</t>
  </si>
  <si>
    <t>Mycologie générale</t>
  </si>
  <si>
    <t>BIO-1300</t>
  </si>
  <si>
    <t>Télédétection fondamentale</t>
  </si>
  <si>
    <t>GMT-2006</t>
  </si>
  <si>
    <t>FOR-3101</t>
  </si>
  <si>
    <t>Foresterie urbaine</t>
  </si>
  <si>
    <t>FOR-1111</t>
  </si>
  <si>
    <t>Stage en milieu de travail III
PR: FOR 1501</t>
  </si>
  <si>
    <t>FOR-3500</t>
  </si>
  <si>
    <t>Stage en milieu de travail II
PR: FOR 1500</t>
  </si>
  <si>
    <t>FOR-1501</t>
  </si>
  <si>
    <t>FOR-1500</t>
  </si>
  <si>
    <t>MED-1100</t>
  </si>
  <si>
    <t>Sujets spéciaux</t>
  </si>
  <si>
    <t>FOR-2205</t>
  </si>
  <si>
    <t>FOR-3700</t>
  </si>
  <si>
    <t>Paysage: analyse, protection et mise en valeur</t>
  </si>
  <si>
    <t>GGR-3400</t>
  </si>
  <si>
    <t>Aménagement récréatif et paysager</t>
  </si>
  <si>
    <t>FOR-1120</t>
  </si>
  <si>
    <t>DRT-2905</t>
  </si>
  <si>
    <t>FOR-2015</t>
  </si>
  <si>
    <t>FOR-1012</t>
  </si>
  <si>
    <t>Évaluation forestière</t>
  </si>
  <si>
    <t>FOR-3006</t>
  </si>
  <si>
    <t>FOR-2017</t>
  </si>
  <si>
    <t>Évaluation environnementale</t>
  </si>
  <si>
    <t>FOR-2020</t>
  </si>
  <si>
    <t>FOR-2025</t>
  </si>
  <si>
    <t>FOR-2007</t>
  </si>
  <si>
    <t>Comportement organisationnel</t>
  </si>
  <si>
    <t>MNG-1001</t>
  </si>
  <si>
    <t>Entomologie forestière</t>
  </si>
  <si>
    <t>Pathologie forestière
PR: FOR 2000</t>
  </si>
  <si>
    <t>FOR-2006</t>
  </si>
  <si>
    <t>FOR-2210</t>
  </si>
  <si>
    <t>Sols forestiers</t>
  </si>
  <si>
    <t>FOR-1005</t>
  </si>
  <si>
    <t xml:space="preserve">Opérations forestières </t>
  </si>
  <si>
    <t>FOR-1011</t>
  </si>
  <si>
    <t>FOR-1003</t>
  </si>
  <si>
    <t>FOR-2000</t>
  </si>
  <si>
    <t>Documentation et communication technique</t>
  </si>
  <si>
    <t>COM-1909</t>
  </si>
  <si>
    <t>Dendrométrie</t>
  </si>
  <si>
    <t>FOR-1001</t>
  </si>
  <si>
    <t>Fondements de la foresterie</t>
  </si>
  <si>
    <t>FOR-1010</t>
  </si>
  <si>
    <t>Crédits</t>
  </si>
  <si>
    <t>TITRE</t>
  </si>
  <si>
    <t>SIGLE-NUMÉRO</t>
  </si>
  <si>
    <t>B.Sc.A. - 120 crédits</t>
  </si>
  <si>
    <t>Baccalauréat en aménagement et environnement forestiers (B-FOR)</t>
  </si>
  <si>
    <t>Total des crédits:</t>
  </si>
  <si>
    <t>Cr</t>
  </si>
  <si>
    <t>Titre</t>
  </si>
  <si>
    <t>Numéro</t>
  </si>
  <si>
    <t>Préparation de la mission d'étude en foresterie internationale
PR: FOR 1201</t>
  </si>
  <si>
    <t>FOR-2153</t>
  </si>
  <si>
    <t>Construction de chemins forestiers</t>
  </si>
  <si>
    <t>Photo-interprétation écoforestière
PR: FOR 1001</t>
  </si>
  <si>
    <t>Photo-inter. Écofor.
PR: FOR 1001</t>
  </si>
  <si>
    <t>*</t>
  </si>
  <si>
    <t>MAT-1915</t>
  </si>
  <si>
    <t>Écologie forestière</t>
  </si>
  <si>
    <t xml:space="preserve">FOR-2019 </t>
  </si>
  <si>
    <t xml:space="preserve">FOR-2021 </t>
  </si>
  <si>
    <t xml:space="preserve">FOR-3610 </t>
  </si>
  <si>
    <t>Préparation du projet de fin d'études</t>
  </si>
  <si>
    <t>FOR-3008</t>
  </si>
  <si>
    <t>Santé et sécurité au travail: notions de base</t>
  </si>
  <si>
    <t>FOR-4035</t>
  </si>
  <si>
    <t>FOR-1018</t>
  </si>
  <si>
    <t>Formation pratique (dendrométrie)
CC: FOR 1001</t>
  </si>
  <si>
    <t>FOR-2022</t>
  </si>
  <si>
    <t>Aménagement forestier
PR: FOR 4035</t>
  </si>
  <si>
    <t>Acériculture</t>
  </si>
  <si>
    <t>FOR-4041</t>
  </si>
  <si>
    <t xml:space="preserve">Excursion en écologie forestière
PR: FOR 1003 ET FOR 2000 </t>
  </si>
  <si>
    <t>GMT-1005</t>
  </si>
  <si>
    <t>Fondements des systèmes d'information géographique</t>
  </si>
  <si>
    <t>Formation pratique en sylviculture des feuillus</t>
  </si>
  <si>
    <t>BIO-3201</t>
  </si>
  <si>
    <t>FOR-3007</t>
  </si>
  <si>
    <t>FOR-3002</t>
  </si>
  <si>
    <t>Optimisation en opérations forestières
PR: MAT 1915</t>
  </si>
  <si>
    <t>Récolte, transport et équipements forestiers
PR: FOR 1011</t>
  </si>
  <si>
    <t>Amé. éco. des for. du Qc
PR: FOR 1003 OU BIO 2000</t>
  </si>
  <si>
    <t>→   Suivre ce cheminement réduit le risque de conflit d’horaire et de préalables</t>
  </si>
  <si>
    <t>→   Réaliser des stages en milieu de travail durant l’été ou des cours permet de diminuer le nombre de crédits à option à prendre aux sessions d’automne et d’hiver</t>
  </si>
  <si>
    <t>Cours à option</t>
  </si>
  <si>
    <t>Systématique et dendrologie</t>
  </si>
  <si>
    <t>* La disponibilité d'un cours à option à une session souhaitée doit être vérifiée dans CAPSULE .</t>
  </si>
  <si>
    <t>→   La disposition des cours à options demeure à la discrétion de l'étudiant</t>
  </si>
  <si>
    <r>
      <t>COURS À OPTION</t>
    </r>
    <r>
      <rPr>
        <sz val="12"/>
        <rFont val="Arial"/>
        <family val="2"/>
      </rPr>
      <t xml:space="preserve"> - autres exigences</t>
    </r>
  </si>
  <si>
    <t>Écophysiologie et modélisation de la production forestière
PR: BIO 2910</t>
  </si>
  <si>
    <t>FOR-4042</t>
  </si>
  <si>
    <t>FOR-4030</t>
  </si>
  <si>
    <t>GBO-1040</t>
  </si>
  <si>
    <t>Écologie intégrative des symbioses végétales</t>
  </si>
  <si>
    <t>Territoire et ressources : enjeux et perspectives autochtones</t>
  </si>
  <si>
    <t xml:space="preserve">Mission d'étude en foresterie internationale
PR: FOR 1201 ET FOR 2500 </t>
  </si>
  <si>
    <t>Projet en opérations forestières
PR: FOR 1011 et crédits exigés : 72</t>
  </si>
  <si>
    <t>AGF-4001</t>
  </si>
  <si>
    <t>Agroforesterie tempérée
PR: Crédits exigés : 60</t>
  </si>
  <si>
    <t>*Se référer au rapport de cheminement dans Capsule pour les mises à jour à votre dossier</t>
  </si>
  <si>
    <t>GMT-4051</t>
  </si>
  <si>
    <t xml:space="preserve">Conception de bases de données spatiales
PR: GMT 1005 OU GMT 4015 </t>
  </si>
  <si>
    <t>FOR-4045</t>
  </si>
  <si>
    <t>Introduction à la foresterie autochtone</t>
  </si>
  <si>
    <t>Marketing des produits forestiers
Pr: FOR, Crédits exigés : 20 OU SBO, Crédits exigés : 10</t>
  </si>
  <si>
    <t>GSO-2100</t>
  </si>
  <si>
    <t>Introduction à la gestion de projets
PR: FOR 2017 OU FOR 3006* (FOR-3006 peut être suivi simultanément)</t>
  </si>
  <si>
    <r>
      <t>COURS OBLIGATOIRES</t>
    </r>
    <r>
      <rPr>
        <sz val="12"/>
        <rFont val="Arial"/>
        <family val="2"/>
      </rPr>
      <t xml:space="preserve"> - Activités de formation communes</t>
    </r>
  </si>
  <si>
    <r>
      <t xml:space="preserve">Règle 1. Paysage : </t>
    </r>
    <r>
      <rPr>
        <sz val="10"/>
        <rFont val="Arial"/>
        <family val="2"/>
      </rPr>
      <t>Réussir 3</t>
    </r>
    <r>
      <rPr>
        <sz val="10"/>
        <color rgb="FFFF0000"/>
        <rFont val="Arial"/>
        <family val="2"/>
      </rPr>
      <t xml:space="preserve"> </t>
    </r>
    <r>
      <rPr>
        <sz val="10"/>
        <rFont val="Arial"/>
        <family val="2"/>
      </rPr>
      <t>crédits parmi</t>
    </r>
    <r>
      <rPr>
        <b/>
        <sz val="10"/>
        <rFont val="Arial"/>
        <family val="2"/>
      </rPr>
      <t xml:space="preserve"> :</t>
    </r>
  </si>
  <si>
    <r>
      <t>PROFILS D'ÉTUDES</t>
    </r>
    <r>
      <rPr>
        <sz val="10"/>
        <rFont val="Arial"/>
        <family val="2"/>
      </rPr>
      <t xml:space="preserve"> (non obligatoire - doit être approuvé par la direction de programme)</t>
    </r>
  </si>
  <si>
    <t>Profil entrepreneurial</t>
  </si>
  <si>
    <t>Profil distinction</t>
  </si>
  <si>
    <t>L'étudiant doit avoir acquis 60 crédits dans le programme et présenter la moyenne de programme exigée selon l'entente.</t>
  </si>
  <si>
    <t>Passage intégré à la maîtrise</t>
  </si>
  <si>
    <t>Études - Profil international - Baccalauréat en aménagement et environnement forestiers</t>
  </si>
  <si>
    <t>Marketing des produits forestiers
PR: FOR, Crédits exigés : 20 OU SBO, Crédits exigés : 10</t>
  </si>
  <si>
    <t>Environnement économique international
PR: ECN 1000 OU FOR 2017</t>
  </si>
  <si>
    <t>Stage en milieu de travail I
PR: FOR 1001 ET FOR 2000 ET Examen Formation obligatoire stage avec résultat de P</t>
  </si>
  <si>
    <t>Légis. for. et éthique
PR: FOR, Crédits exigés : 25 OU SBO, Crédits exigés : 25</t>
  </si>
  <si>
    <t>Aménagement forestier
PR:  FOR 4035</t>
  </si>
  <si>
    <t>Profil international</t>
  </si>
  <si>
    <t xml:space="preserve">Stage interculturel en foresterie, environnement ou milieu autochtone </t>
  </si>
  <si>
    <t>FOR-3400</t>
  </si>
  <si>
    <t>Automne 2023</t>
  </si>
  <si>
    <t>Session</t>
  </si>
  <si>
    <t>A</t>
  </si>
  <si>
    <t>H</t>
  </si>
  <si>
    <t>E</t>
  </si>
  <si>
    <t>Hiver 2024</t>
  </si>
  <si>
    <t>Été 2024</t>
  </si>
  <si>
    <t>Automne 2024</t>
  </si>
  <si>
    <t>Économie de l'environnement forestier
PR: FOR 4035</t>
  </si>
  <si>
    <t>FOR-4040</t>
  </si>
  <si>
    <t>Carbone forestier et changements climatiques</t>
  </si>
  <si>
    <t>FOR-4049</t>
  </si>
  <si>
    <t>Diversité génétique et amélioration des arbres
PR: BIO 1005 OU BIO 1911</t>
  </si>
  <si>
    <t>Hiver 2025</t>
  </si>
  <si>
    <t>Été 2025</t>
  </si>
  <si>
    <t>Automne 2025</t>
  </si>
  <si>
    <t>BIO-1925</t>
  </si>
  <si>
    <t xml:space="preserve">Structure et fonctionnement des végétaux ligneux </t>
  </si>
  <si>
    <t>FOR-4048</t>
  </si>
  <si>
    <t>Compétences de programmation pour les sciences forestières</t>
  </si>
  <si>
    <t>Introduction à la gestion de projets PR: FOR 2017 OU FOR 3006*</t>
  </si>
  <si>
    <t>Matériau bois : sa transfo. et son utilisa.</t>
  </si>
  <si>
    <t>Le profil est satisfait par la réussite de 12 crédits de cours convenus entre la direction du programme et l'étudiant.</t>
  </si>
  <si>
    <t>Le passage est satisfait par la réussite de 3 à12 crédits de cours convenus entre la direction du programme et l'étudiant.</t>
  </si>
  <si>
    <t>(Stage possible)</t>
  </si>
  <si>
    <t>Hiver 2026</t>
  </si>
  <si>
    <t>Été 2026</t>
  </si>
  <si>
    <t>Automne 2026</t>
  </si>
  <si>
    <t>Matériau bois : sa transformation et son utilisation</t>
  </si>
  <si>
    <t>PLG-4051</t>
  </si>
  <si>
    <t>Écologie et gestion responsable des milieux humides</t>
  </si>
  <si>
    <t>BIO-2912</t>
  </si>
  <si>
    <t>Laboratoire d'entomologie forestière</t>
  </si>
  <si>
    <t>FOR-2028</t>
  </si>
  <si>
    <r>
      <rPr>
        <b/>
        <sz val="10"/>
        <rFont val="Arial"/>
        <family val="2"/>
      </rPr>
      <t xml:space="preserve">Règle 2. Cours à option </t>
    </r>
    <r>
      <rPr>
        <sz val="10"/>
        <rFont val="Arial"/>
        <family val="2"/>
      </rPr>
      <t>Réussir 15 crédits parmi :</t>
    </r>
  </si>
  <si>
    <t>Obtenir 21 crédits de cours et satisfaire, le cas échéant, aux exigences indiquées ci-après.</t>
  </si>
  <si>
    <t>Tous les cours de premier cycle, à l'exception des cours portant le sigle FOR, des cours à option du programme, des cours correctifs en français et des cours d'anglais de niveau inférieur à ANL-2020.
Pour diplômer, l'étudiant doit réussir le cours ANL-2020 ou démontrer qu'il a acquis ce niveau (VEPT : 53) lors du test administré par l'École de langues.
L'étudiant admis au profil entrepreneurial doit suivre le cours ENT-1000.</t>
  </si>
  <si>
    <t>L'étudiant doit avoir acquis 60 crédits du programme et présenter la moyenne de programme exigée selon l'entente. L'étudiant doit rencontrer sa direction de programme pour établir son choix de cours selon l'entente de Profil distinction.</t>
  </si>
  <si>
    <r>
      <t>Règle 3. Formation générale :</t>
    </r>
    <r>
      <rPr>
        <sz val="10"/>
        <rFont val="Arial"/>
        <family val="2"/>
      </rPr>
      <t xml:space="preserve"> Réussir 3 crédits parmi :</t>
    </r>
  </si>
  <si>
    <t>Sylviculture des forêts naturelles
PR: FOR 1010</t>
  </si>
  <si>
    <t>Diagnostic écoforestier en forêt boréale
PR: FOR 1010 ET FOR 1001</t>
  </si>
  <si>
    <t xml:space="preserve">Matériau bois : sa transformation et son utilisation
</t>
  </si>
  <si>
    <t>Aménagement écosystémique des forêts du Québec PR: FOR 1003 OU BIO 1008</t>
  </si>
  <si>
    <t>Aménagement durable et intégré des forêts
Crédits exigés : 45</t>
  </si>
  <si>
    <t>Aménagement durable et intégré des forêts 
Crédits exigés : 45</t>
  </si>
  <si>
    <r>
      <t>Cheminement par session suggéré aux étudiants admis à la session d</t>
    </r>
    <r>
      <rPr>
        <b/>
        <sz val="12"/>
        <rFont val="Arial"/>
        <family val="2"/>
      </rPr>
      <t>'automne 2023</t>
    </r>
  </si>
  <si>
    <t>Hiver 2027</t>
  </si>
  <si>
    <t>Été 2027</t>
  </si>
  <si>
    <r>
      <t>Pour les étudiants admis aux sessions d'</t>
    </r>
    <r>
      <rPr>
        <b/>
        <sz val="12"/>
        <rFont val="Arial"/>
        <family val="2"/>
      </rPr>
      <t xml:space="preserve">automne 2023 </t>
    </r>
    <r>
      <rPr>
        <sz val="12"/>
        <rFont val="Arial"/>
        <family val="2"/>
      </rPr>
      <t>et</t>
    </r>
    <r>
      <rPr>
        <b/>
        <sz val="12"/>
        <rFont val="Arial"/>
        <family val="2"/>
      </rPr>
      <t xml:space="preserve"> d'hiver 2024</t>
    </r>
  </si>
  <si>
    <t>Hydrologie forestière
PR: GMT 1005 OU GGR 4600</t>
  </si>
  <si>
    <r>
      <t>Cheminement par session suggéré aux étudiants admis à la session d'</t>
    </r>
    <r>
      <rPr>
        <b/>
        <sz val="12"/>
        <rFont val="Arial"/>
        <family val="2"/>
      </rPr>
      <t>hiver 2024</t>
    </r>
  </si>
  <si>
    <t>Programmation annuelle des interventions forestières 
PR : FOR 1011 ET FOR 2017</t>
  </si>
  <si>
    <t>Programmation annuelle des interventions forestières 
PR : FOR 1011  ET FOR 2017</t>
  </si>
  <si>
    <t>Sylviculture des plantations 
PR: FOR 4035*</t>
  </si>
  <si>
    <t>Sylviculture des plantations
PR: FOR 4035*</t>
  </si>
  <si>
    <t>Législation forestière et éthique
PR: FOR, Crédits exigés : 25 OU SBO, Crédits exigés : 25</t>
  </si>
  <si>
    <t>Introduction à la gestion de projets  
PR: FOR 2017 OU FOR 3006*</t>
  </si>
  <si>
    <t>Aménagement des forêts privées
PR: Crédits exigés : 30</t>
  </si>
  <si>
    <t>Aménagement des forêt privées
Crédits exigés : 30</t>
  </si>
  <si>
    <t>Gestion et conservation de la faune
PR: BIO 1008 OU BIO 2000 OU FOR 1003</t>
  </si>
  <si>
    <t>Gestion et conservation de la faune PR: BIO 1008 OU BIO 2000 OU FOR 1003</t>
  </si>
  <si>
    <t>Aménagement durable et intégré des forêts
PR: Crédits exigés : 45</t>
  </si>
  <si>
    <t>Problématique forestière du Québec
PR: FOR 2017* OU ECN 1000* OU ECN 2901*</t>
  </si>
  <si>
    <t>Problématique forestière du Québec PR: FOR 2017* OU ECN 1000* OU ECN 2901*</t>
  </si>
  <si>
    <t>Automne 2027</t>
  </si>
  <si>
    <t>FOR-4050</t>
  </si>
  <si>
    <t>Écologie de la restauration et de l'ensauvagement
PR: BIO 1005 ET BIO 1008 ET ENV 1010</t>
  </si>
  <si>
    <t>Aménagement écosystémique des forêts du Québec
PR: FOR 1003 OU BIO 1008</t>
  </si>
  <si>
    <t>Biostatistique</t>
  </si>
  <si>
    <t>Planification forestière tactique
PR: FOR 4042</t>
  </si>
  <si>
    <t xml:space="preserve">Projet de fin d'études
PR: FOR 3610 </t>
  </si>
  <si>
    <t>Écologie et aménagement des milieux humides et riverains</t>
  </si>
  <si>
    <t>FOR-2207</t>
  </si>
  <si>
    <t>À jour le 22 novembre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</si>
</sst>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4"/>
      <name val="Arial"/>
      <family val="2"/>
    </font>
    <font>
      <sz val="10"/>
      <color theme="1"/>
      <name val="Calibri"/>
      <family val="2"/>
      <scheme val="minor"/>
    </font>
    <font>
      <b/>
      <sz val="12"/>
      <color theme="1"/>
      <name val="Calibri"/>
      <family val="2"/>
      <scheme val="minor"/>
    </font>
    <font>
      <b/>
      <sz val="10"/>
      <color theme="1"/>
      <name val="Calibri"/>
      <family val="2"/>
      <scheme val="minor"/>
    </font>
    <font>
      <sz val="10"/>
      <color theme="1"/>
      <name val="Arial"/>
      <family val="2"/>
    </font>
    <font>
      <sz val="9"/>
      <color theme="1"/>
      <name val="Calibri"/>
      <family val="2"/>
      <scheme val="minor"/>
    </font>
    <font>
      <sz val="9"/>
      <name val="Calibri"/>
      <family val="2"/>
      <scheme val="minor"/>
    </font>
    <font>
      <b/>
      <sz val="9"/>
      <color theme="1"/>
      <name val="Calibri"/>
      <family val="2"/>
      <scheme val="minor"/>
    </font>
    <font>
      <sz val="9"/>
      <color indexed="8"/>
      <name val="Calibri"/>
      <family val="2"/>
    </font>
    <font>
      <sz val="10"/>
      <color rgb="FFFF0000"/>
      <name val="Arial"/>
      <family val="2"/>
    </font>
    <font>
      <sz val="9"/>
      <name val="Arial"/>
      <family val="2"/>
    </font>
    <font>
      <sz val="8"/>
      <color rgb="FF000000"/>
      <name val="Arial"/>
      <family val="2"/>
    </font>
    <font>
      <sz val="8"/>
      <color theme="1"/>
      <name val="Arial"/>
      <family val="2"/>
    </font>
    <font>
      <u/>
      <sz val="11"/>
      <color theme="10"/>
      <name val="Calibri"/>
      <family val="2"/>
      <scheme val="minor"/>
    </font>
    <font>
      <u/>
      <sz val="9"/>
      <color theme="10"/>
      <name val="Calibri"/>
      <family val="2"/>
      <scheme val="minor"/>
    </font>
    <font>
      <sz val="9"/>
      <color rgb="FFFF0000"/>
      <name val="Calibri"/>
      <family val="2"/>
      <scheme val="minor"/>
    </font>
    <font>
      <sz val="8"/>
      <name val="Calibri"/>
      <family val="2"/>
      <scheme val="minor"/>
    </font>
    <font>
      <sz val="10"/>
      <name val="Calibri"/>
      <family val="2"/>
      <scheme val="minor"/>
    </font>
    <font>
      <b/>
      <sz val="12"/>
      <name val="Calibri"/>
      <family val="2"/>
      <scheme val="minor"/>
    </font>
  </fonts>
  <fills count="3">
    <fill>
      <patternFill patternType="none"/>
    </fill>
    <fill>
      <patternFill patternType="gray125"/>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thin">
        <color indexed="64"/>
      </left>
      <right/>
      <top/>
      <bottom/>
      <diagonal/>
    </border>
  </borders>
  <cellStyleXfs count="2">
    <xf numFmtId="0" fontId="0" fillId="0" borderId="0"/>
    <xf numFmtId="0" fontId="20" fillId="0" borderId="0" applyNumberFormat="0" applyFill="0" applyBorder="0" applyAlignment="0" applyProtection="0"/>
  </cellStyleXfs>
  <cellXfs count="112">
    <xf numFmtId="0" fontId="0" fillId="0" borderId="0" xfId="0"/>
    <xf numFmtId="0" fontId="1" fillId="0" borderId="0" xfId="0" applyFont="1" applyAlignment="1">
      <alignment horizontal="left" vertical="center" indent="1"/>
    </xf>
    <xf numFmtId="0" fontId="1" fillId="0" borderId="0" xfId="0" applyFont="1" applyAlignment="1">
      <alignment horizontal="left" vertical="center" wrapText="1" indent="1"/>
    </xf>
    <xf numFmtId="0" fontId="2" fillId="0" borderId="0" xfId="0" applyFont="1" applyAlignment="1">
      <alignment horizontal="left" vertical="center" indent="1"/>
    </xf>
    <xf numFmtId="0" fontId="4" fillId="0" borderId="0" xfId="0" applyFont="1" applyAlignment="1">
      <alignment horizontal="left" vertical="center" indent="1"/>
    </xf>
    <xf numFmtId="0" fontId="2" fillId="0" borderId="0" xfId="0" applyFont="1" applyAlignment="1">
      <alignment horizontal="left" vertical="center" wrapText="1" indent="1"/>
    </xf>
    <xf numFmtId="0" fontId="3" fillId="0" borderId="0" xfId="0" applyFont="1" applyAlignment="1">
      <alignment horizontal="left" vertical="center" indent="1"/>
    </xf>
    <xf numFmtId="0" fontId="5" fillId="2" borderId="0" xfId="0" applyFont="1" applyFill="1" applyAlignment="1">
      <alignment horizontal="center" vertical="center"/>
    </xf>
    <xf numFmtId="0" fontId="5" fillId="2" borderId="0" xfId="0" applyFont="1" applyFill="1" applyAlignment="1">
      <alignment horizontal="left" vertical="center" indent="1"/>
    </xf>
    <xf numFmtId="0" fontId="5" fillId="2" borderId="0" xfId="0" applyFont="1" applyFill="1" applyAlignment="1">
      <alignment horizontal="left" vertical="center" wrapText="1" indent="1"/>
    </xf>
    <xf numFmtId="0" fontId="0" fillId="0" borderId="0" xfId="0" applyAlignment="1">
      <alignment vertical="center" wrapText="1"/>
    </xf>
    <xf numFmtId="0" fontId="0" fillId="0" borderId="0" xfId="0" applyAlignment="1">
      <alignment horizontal="center" vertical="center" wrapText="1"/>
    </xf>
    <xf numFmtId="0" fontId="8" fillId="0" borderId="0" xfId="0" applyFont="1" applyAlignment="1">
      <alignment vertical="top" wrapText="1"/>
    </xf>
    <xf numFmtId="0" fontId="9" fillId="0" borderId="0" xfId="0" applyFont="1" applyAlignment="1">
      <alignment horizontal="center" vertical="top" wrapText="1"/>
    </xf>
    <xf numFmtId="0" fontId="10" fillId="0" borderId="0" xfId="0" applyFont="1" applyAlignment="1">
      <alignment vertical="top" wrapText="1"/>
    </xf>
    <xf numFmtId="0" fontId="6" fillId="0" borderId="0" xfId="0" applyFont="1"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1" fillId="0" borderId="0" xfId="0" applyFont="1" applyAlignment="1">
      <alignment horizontal="left" indent="1"/>
    </xf>
    <xf numFmtId="0" fontId="8" fillId="0" borderId="0" xfId="0" applyFont="1" applyAlignment="1">
      <alignment horizontal="right" vertical="top" wrapText="1"/>
    </xf>
    <xf numFmtId="0" fontId="8" fillId="0" borderId="0" xfId="0" applyFont="1" applyAlignment="1">
      <alignment horizontal="center" vertical="top" wrapText="1"/>
    </xf>
    <xf numFmtId="0" fontId="1" fillId="0" borderId="0" xfId="0" applyFont="1" applyAlignment="1">
      <alignment vertical="center"/>
    </xf>
    <xf numFmtId="0" fontId="2" fillId="0" borderId="1" xfId="0" quotePrefix="1" applyFont="1" applyBorder="1" applyAlignment="1">
      <alignment horizontal="left" vertical="center"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left" vertical="center"/>
    </xf>
    <xf numFmtId="2" fontId="8" fillId="0" borderId="0" xfId="0" applyNumberFormat="1" applyFont="1" applyAlignment="1">
      <alignment vertical="top" wrapText="1"/>
    </xf>
    <xf numFmtId="0" fontId="12" fillId="0" borderId="0" xfId="0" applyFont="1" applyAlignment="1">
      <alignment vertical="top" wrapText="1"/>
    </xf>
    <xf numFmtId="0" fontId="14" fillId="0" borderId="0" xfId="0" applyFont="1" applyAlignment="1">
      <alignment horizontal="center" vertical="top" wrapText="1"/>
    </xf>
    <xf numFmtId="0" fontId="12" fillId="0" borderId="0" xfId="0" applyFont="1" applyAlignment="1">
      <alignment horizontal="center" vertical="top"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Alignment="1">
      <alignment horizontal="right" vertical="top" wrapText="1"/>
    </xf>
    <xf numFmtId="0" fontId="12" fillId="0" borderId="0" xfId="0" applyFont="1"/>
    <xf numFmtId="0" fontId="12" fillId="0" borderId="0" xfId="0" applyFont="1" applyAlignment="1">
      <alignment vertical="top"/>
    </xf>
    <xf numFmtId="0" fontId="15" fillId="0" borderId="0" xfId="0" applyFont="1" applyAlignment="1">
      <alignment vertical="center"/>
    </xf>
    <xf numFmtId="0" fontId="2" fillId="0" borderId="0" xfId="0" applyFont="1" applyAlignment="1">
      <alignment horizontal="left" vertical="top" wrapText="1" indent="1"/>
    </xf>
    <xf numFmtId="0" fontId="3" fillId="0" borderId="3" xfId="0" applyFont="1" applyBorder="1" applyAlignment="1">
      <alignment horizontal="left" vertical="center" indent="1"/>
    </xf>
    <xf numFmtId="0" fontId="2" fillId="0" borderId="3" xfId="0" applyFont="1" applyBorder="1" applyAlignment="1">
      <alignment horizontal="left" vertical="center" wrapText="1" indent="1"/>
    </xf>
    <xf numFmtId="0" fontId="3" fillId="0" borderId="2" xfId="0" applyFont="1" applyBorder="1" applyAlignment="1">
      <alignment horizontal="left" vertical="center" indent="1"/>
    </xf>
    <xf numFmtId="0" fontId="2" fillId="0" borderId="2" xfId="0" applyFont="1" applyBorder="1" applyAlignment="1">
      <alignment horizontal="left" vertical="center" wrapText="1" indent="1"/>
    </xf>
    <xf numFmtId="0" fontId="2" fillId="0" borderId="2" xfId="0" applyFont="1" applyBorder="1" applyAlignment="1">
      <alignment horizontal="left" vertical="center" indent="1"/>
    </xf>
    <xf numFmtId="0" fontId="2" fillId="0" borderId="0" xfId="0" applyFont="1" applyAlignment="1">
      <alignment horizontal="left" indent="1"/>
    </xf>
    <xf numFmtId="0" fontId="2" fillId="0" borderId="1" xfId="0" quotePrefix="1" applyFont="1" applyBorder="1" applyAlignment="1">
      <alignment horizontal="center" vertical="center"/>
    </xf>
    <xf numFmtId="0" fontId="3" fillId="2" borderId="0" xfId="0" applyFont="1" applyFill="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top" wrapText="1"/>
    </xf>
    <xf numFmtId="0" fontId="0" fillId="0" borderId="0" xfId="0" applyAlignment="1">
      <alignment horizontal="center"/>
    </xf>
    <xf numFmtId="0" fontId="12" fillId="0" borderId="0" xfId="0" applyFont="1" applyAlignment="1">
      <alignment horizontal="center"/>
    </xf>
    <xf numFmtId="0" fontId="10" fillId="0" borderId="7" xfId="0" applyFont="1" applyBorder="1" applyAlignment="1">
      <alignment vertical="top" wrapText="1"/>
    </xf>
    <xf numFmtId="0" fontId="10" fillId="0" borderId="8" xfId="0" applyFont="1" applyBorder="1" applyAlignment="1">
      <alignment vertical="top" wrapText="1"/>
    </xf>
    <xf numFmtId="0" fontId="10" fillId="0" borderId="9" xfId="0" applyFont="1" applyBorder="1" applyAlignment="1">
      <alignment horizontal="center"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2" fillId="0" borderId="9" xfId="0" applyFont="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12" xfId="0" applyFont="1" applyBorder="1" applyAlignment="1">
      <alignment horizontal="center" vertical="top" wrapText="1"/>
    </xf>
    <xf numFmtId="0" fontId="13" fillId="0" borderId="7" xfId="0" applyFont="1" applyBorder="1" applyAlignment="1">
      <alignment vertical="center"/>
    </xf>
    <xf numFmtId="0" fontId="13" fillId="0" borderId="8" xfId="0" applyFont="1" applyBorder="1" applyAlignment="1">
      <alignment vertical="center" wrapText="1"/>
    </xf>
    <xf numFmtId="0" fontId="14" fillId="0" borderId="11" xfId="0" applyFont="1" applyBorder="1" applyAlignment="1">
      <alignment horizontal="center" vertical="top" wrapText="1"/>
    </xf>
    <xf numFmtId="0" fontId="14" fillId="0" borderId="12" xfId="0" applyFont="1" applyBorder="1" applyAlignment="1">
      <alignment horizontal="center" vertical="top" wrapText="1"/>
    </xf>
    <xf numFmtId="0" fontId="12" fillId="0" borderId="12" xfId="0" applyFont="1" applyBorder="1" applyAlignment="1">
      <alignment vertical="top" wrapText="1"/>
    </xf>
    <xf numFmtId="0" fontId="13" fillId="0" borderId="9" xfId="0" applyFont="1" applyBorder="1" applyAlignment="1">
      <alignment horizontal="center" vertical="center"/>
    </xf>
    <xf numFmtId="0" fontId="12" fillId="0" borderId="10" xfId="0" applyFont="1" applyBorder="1" applyAlignment="1">
      <alignment horizontal="left" vertical="top" wrapText="1"/>
    </xf>
    <xf numFmtId="0" fontId="17" fillId="0" borderId="7" xfId="0" applyFont="1" applyBorder="1" applyAlignment="1">
      <alignment vertical="center"/>
    </xf>
    <xf numFmtId="0" fontId="17" fillId="0" borderId="8" xfId="0" applyFont="1" applyBorder="1" applyAlignment="1">
      <alignment vertical="center" wrapText="1"/>
    </xf>
    <xf numFmtId="0" fontId="17" fillId="0" borderId="9" xfId="0" applyFont="1" applyBorder="1" applyAlignment="1">
      <alignment horizontal="center" vertical="center"/>
    </xf>
    <xf numFmtId="0" fontId="4" fillId="0" borderId="0" xfId="0" applyFont="1" applyAlignment="1">
      <alignment vertical="center"/>
    </xf>
    <xf numFmtId="0" fontId="2" fillId="0" borderId="0" xfId="0" applyFont="1" applyAlignment="1">
      <alignment horizontal="right"/>
    </xf>
    <xf numFmtId="0" fontId="3" fillId="2" borderId="0" xfId="0" applyFont="1" applyFill="1" applyAlignment="1">
      <alignment horizontal="left" vertical="center"/>
    </xf>
    <xf numFmtId="0" fontId="2" fillId="0" borderId="14" xfId="0" applyFont="1" applyBorder="1" applyAlignment="1">
      <alignment horizontal="center" vertical="center"/>
    </xf>
    <xf numFmtId="0" fontId="18" fillId="0" borderId="3" xfId="0" applyFont="1" applyBorder="1" applyAlignment="1">
      <alignment vertical="center" wrapText="1"/>
    </xf>
    <xf numFmtId="0" fontId="21" fillId="0" borderId="1" xfId="1" applyFont="1" applyFill="1" applyBorder="1" applyAlignment="1">
      <alignment horizontal="left" vertical="center" wrapText="1" indent="1"/>
    </xf>
    <xf numFmtId="0" fontId="20" fillId="0" borderId="11" xfId="1" applyFill="1" applyBorder="1" applyAlignment="1">
      <alignment vertical="center" wrapText="1"/>
    </xf>
    <xf numFmtId="0" fontId="22" fillId="0" borderId="0" xfId="0" applyFont="1" applyAlignment="1">
      <alignment vertical="top" wrapText="1"/>
    </xf>
    <xf numFmtId="0" fontId="12" fillId="0" borderId="0" xfId="0" applyFont="1" applyAlignment="1">
      <alignment horizontal="center" vertical="center"/>
    </xf>
    <xf numFmtId="0" fontId="12" fillId="0" borderId="0" xfId="0" applyFont="1" applyAlignment="1">
      <alignment horizontal="right" vertical="center" wrapText="1"/>
    </xf>
    <xf numFmtId="0" fontId="12" fillId="0" borderId="0" xfId="0" applyFont="1" applyAlignment="1">
      <alignment horizontal="right"/>
    </xf>
    <xf numFmtId="0" fontId="10" fillId="0" borderId="0" xfId="0" applyFont="1" applyAlignment="1">
      <alignment vertical="top"/>
    </xf>
    <xf numFmtId="0" fontId="4" fillId="0" borderId="0" xfId="0" applyFont="1" applyAlignment="1">
      <alignment horizontal="left" indent="1"/>
    </xf>
    <xf numFmtId="0" fontId="19" fillId="0" borderId="0" xfId="0" applyFont="1" applyAlignment="1">
      <alignment horizontal="left" vertical="center"/>
    </xf>
    <xf numFmtId="0" fontId="2" fillId="0" borderId="0" xfId="0" applyFont="1" applyAlignment="1">
      <alignment vertical="center" wrapText="1"/>
    </xf>
    <xf numFmtId="0" fontId="13" fillId="0" borderId="7" xfId="0" applyFont="1" applyBorder="1" applyAlignment="1">
      <alignment vertical="top" wrapText="1"/>
    </xf>
    <xf numFmtId="0" fontId="13" fillId="0" borderId="8" xfId="0" applyFont="1" applyBorder="1" applyAlignment="1">
      <alignment vertical="top" wrapText="1"/>
    </xf>
    <xf numFmtId="0" fontId="13" fillId="0" borderId="9" xfId="0" applyFont="1" applyBorder="1" applyAlignment="1">
      <alignment horizontal="center" vertical="top" wrapText="1"/>
    </xf>
    <xf numFmtId="0" fontId="13" fillId="0" borderId="9" xfId="0" applyFont="1" applyBorder="1" applyAlignment="1">
      <alignment vertical="top" wrapText="1"/>
    </xf>
    <xf numFmtId="0" fontId="13" fillId="0" borderId="10" xfId="0" applyFont="1" applyBorder="1" applyAlignment="1">
      <alignment vertical="top" wrapText="1"/>
    </xf>
    <xf numFmtId="0" fontId="13" fillId="0" borderId="11" xfId="0" applyFont="1" applyBorder="1" applyAlignment="1">
      <alignment vertical="top" wrapText="1"/>
    </xf>
    <xf numFmtId="0" fontId="13" fillId="0" borderId="12" xfId="0" applyFont="1" applyBorder="1" applyAlignment="1">
      <alignment vertical="top" wrapText="1"/>
    </xf>
    <xf numFmtId="0" fontId="13" fillId="0" borderId="12" xfId="0" applyFont="1" applyBorder="1" applyAlignment="1">
      <alignment horizontal="center" vertical="top" wrapText="1"/>
    </xf>
    <xf numFmtId="0" fontId="24" fillId="0" borderId="0" xfId="0" applyFont="1" applyAlignment="1">
      <alignment vertical="top" wrapText="1"/>
    </xf>
    <xf numFmtId="0" fontId="24" fillId="0" borderId="0" xfId="0" applyFont="1" applyAlignment="1">
      <alignment horizontal="center" vertical="top" wrapText="1"/>
    </xf>
    <xf numFmtId="0" fontId="13" fillId="0" borderId="8" xfId="0" applyFont="1" applyBorder="1" applyAlignment="1">
      <alignment horizontal="center" vertical="top" wrapText="1"/>
    </xf>
    <xf numFmtId="0" fontId="2" fillId="0" borderId="14" xfId="0" applyFont="1" applyBorder="1" applyAlignment="1">
      <alignment vertical="center"/>
    </xf>
    <xf numFmtId="0" fontId="2" fillId="0" borderId="0" xfId="0" applyFont="1" applyAlignment="1">
      <alignment horizontal="left" vertical="center" wrapText="1" indent="1"/>
    </xf>
    <xf numFmtId="0" fontId="2" fillId="0" borderId="13" xfId="0" applyFont="1" applyBorder="1" applyAlignment="1">
      <alignment horizontal="left" vertical="center" wrapText="1"/>
    </xf>
    <xf numFmtId="0" fontId="7" fillId="0" borderId="0" xfId="0" applyFont="1" applyAlignment="1">
      <alignment horizontal="center" vertical="center"/>
    </xf>
    <xf numFmtId="0" fontId="6" fillId="0" borderId="0" xfId="0" applyFont="1" applyAlignment="1">
      <alignment horizontal="center" vertical="center"/>
    </xf>
    <xf numFmtId="0" fontId="3" fillId="0" borderId="3" xfId="0" applyFont="1" applyBorder="1" applyAlignment="1">
      <alignment vertical="center"/>
    </xf>
    <xf numFmtId="0" fontId="2" fillId="0" borderId="1" xfId="0" applyFont="1" applyBorder="1" applyAlignment="1">
      <alignment horizontal="center" vertical="center"/>
    </xf>
    <xf numFmtId="0" fontId="25" fillId="2" borderId="4" xfId="0" applyFont="1" applyFill="1" applyBorder="1" applyAlignment="1">
      <alignment horizontal="center" vertical="top" wrapText="1"/>
    </xf>
    <xf numFmtId="0" fontId="25" fillId="2" borderId="5" xfId="0" applyFont="1" applyFill="1" applyBorder="1" applyAlignment="1">
      <alignment horizontal="center" vertical="top" wrapText="1"/>
    </xf>
    <xf numFmtId="0" fontId="25" fillId="2" borderId="6" xfId="0" applyFont="1" applyFill="1" applyBorder="1" applyAlignment="1">
      <alignment horizontal="center" vertical="top" wrapText="1"/>
    </xf>
    <xf numFmtId="0" fontId="6" fillId="0" borderId="0" xfId="0" applyFont="1" applyAlignment="1">
      <alignment horizontal="center" vertical="center" wrapText="1"/>
    </xf>
    <xf numFmtId="0" fontId="9" fillId="2" borderId="4"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pla.ulaval.ca/etudiants/stages/ffg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spla.ulaval.ca/etudiants/stages/ffg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spla.ulaval.ca/etudiants/stages/ffg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6F09A-CB20-47B4-B8E5-F4082BD15629}">
  <sheetPr>
    <pageSetUpPr fitToPage="1"/>
  </sheetPr>
  <dimension ref="A1:AN108"/>
  <sheetViews>
    <sheetView tabSelected="1" view="pageBreakPreview" zoomScaleNormal="100" zoomScaleSheetLayoutView="100" workbookViewId="0">
      <selection activeCell="D4" sqref="D4"/>
    </sheetView>
  </sheetViews>
  <sheetFormatPr baseColWidth="10" defaultColWidth="7.81640625" defaultRowHeight="14" x14ac:dyDescent="0.35"/>
  <cols>
    <col min="1" max="1" width="13.81640625" style="1" customWidth="1"/>
    <col min="2" max="2" width="61.81640625" style="2" customWidth="1"/>
    <col min="3" max="3" width="5.81640625" style="17" bestFit="1" customWidth="1"/>
    <col min="4" max="4" width="3.81640625" style="17" customWidth="1"/>
    <col min="5" max="5" width="3.81640625" style="1" bestFit="1" customWidth="1"/>
    <col min="6" max="6" width="17.81640625" style="26" bestFit="1" customWidth="1"/>
    <col min="7" max="7" width="36.54296875" style="26" bestFit="1" customWidth="1"/>
    <col min="8" max="16384" width="7.81640625" style="22"/>
  </cols>
  <sheetData>
    <row r="1" spans="1:32" ht="17.5" x14ac:dyDescent="0.35">
      <c r="A1" s="101" t="s">
        <v>79</v>
      </c>
      <c r="B1" s="101"/>
      <c r="C1" s="101"/>
      <c r="D1" s="101"/>
      <c r="E1" s="72"/>
      <c r="G1" s="86"/>
    </row>
    <row r="2" spans="1:32" ht="15.5" x14ac:dyDescent="0.35">
      <c r="A2" s="102" t="s">
        <v>78</v>
      </c>
      <c r="B2" s="102"/>
      <c r="C2" s="102"/>
      <c r="D2" s="102"/>
      <c r="E2" s="72"/>
      <c r="G2" s="86"/>
    </row>
    <row r="3" spans="1:32" ht="15.5" x14ac:dyDescent="0.35">
      <c r="A3" s="102" t="s">
        <v>204</v>
      </c>
      <c r="B3" s="102"/>
      <c r="C3" s="102"/>
      <c r="D3" s="102"/>
      <c r="E3" s="72"/>
      <c r="G3" s="86"/>
    </row>
    <row r="4" spans="1:32" x14ac:dyDescent="0.2">
      <c r="A4" s="45" t="s">
        <v>132</v>
      </c>
      <c r="B4" s="5"/>
      <c r="D4" s="73" t="s">
        <v>229</v>
      </c>
      <c r="G4" s="86"/>
    </row>
    <row r="5" spans="1:32" ht="15.5" x14ac:dyDescent="0.35">
      <c r="A5" s="8" t="s">
        <v>140</v>
      </c>
      <c r="B5" s="9"/>
      <c r="C5" s="47">
        <f>SUM(C7:C42)</f>
        <v>99</v>
      </c>
      <c r="D5" s="74" t="s">
        <v>75</v>
      </c>
      <c r="E5" s="7"/>
    </row>
    <row r="6" spans="1:32" x14ac:dyDescent="0.35">
      <c r="A6" s="24" t="s">
        <v>77</v>
      </c>
      <c r="B6" s="25" t="s">
        <v>76</v>
      </c>
      <c r="C6" s="27" t="s">
        <v>75</v>
      </c>
      <c r="D6" s="104" t="s">
        <v>157</v>
      </c>
      <c r="E6" s="104"/>
    </row>
    <row r="7" spans="1:32" x14ac:dyDescent="0.35">
      <c r="A7" s="24" t="s">
        <v>172</v>
      </c>
      <c r="B7" s="24" t="s">
        <v>173</v>
      </c>
      <c r="C7" s="27">
        <v>3</v>
      </c>
      <c r="D7" s="27" t="s">
        <v>158</v>
      </c>
      <c r="E7" s="24">
        <v>1</v>
      </c>
    </row>
    <row r="8" spans="1:32" x14ac:dyDescent="0.35">
      <c r="A8" s="24" t="s">
        <v>72</v>
      </c>
      <c r="B8" s="25" t="s">
        <v>71</v>
      </c>
      <c r="C8" s="27">
        <v>3</v>
      </c>
      <c r="D8" s="27" t="s">
        <v>158</v>
      </c>
      <c r="E8" s="24">
        <v>1</v>
      </c>
    </row>
    <row r="9" spans="1:32" x14ac:dyDescent="0.35">
      <c r="A9" s="24" t="s">
        <v>74</v>
      </c>
      <c r="B9" s="25" t="s">
        <v>73</v>
      </c>
      <c r="C9" s="46">
        <v>3</v>
      </c>
      <c r="D9" s="27" t="s">
        <v>158</v>
      </c>
      <c r="E9" s="24">
        <v>1</v>
      </c>
    </row>
    <row r="10" spans="1:32" ht="20" x14ac:dyDescent="0.35">
      <c r="A10" s="24" t="s">
        <v>99</v>
      </c>
      <c r="B10" s="25" t="s">
        <v>100</v>
      </c>
      <c r="C10" s="27">
        <v>1</v>
      </c>
      <c r="D10" s="27" t="s">
        <v>158</v>
      </c>
      <c r="E10" s="24">
        <v>1</v>
      </c>
    </row>
    <row r="11" spans="1:32" x14ac:dyDescent="0.35">
      <c r="A11" s="24" t="s">
        <v>68</v>
      </c>
      <c r="B11" s="25" t="s">
        <v>118</v>
      </c>
      <c r="C11" s="27">
        <v>3</v>
      </c>
      <c r="D11" s="27" t="s">
        <v>158</v>
      </c>
      <c r="E11" s="24">
        <v>1</v>
      </c>
    </row>
    <row r="12" spans="1:32" x14ac:dyDescent="0.35">
      <c r="A12" s="24" t="s">
        <v>67</v>
      </c>
      <c r="B12" s="25" t="s">
        <v>91</v>
      </c>
      <c r="C12" s="27">
        <v>3</v>
      </c>
      <c r="D12" s="27" t="s">
        <v>159</v>
      </c>
      <c r="E12" s="24">
        <v>2</v>
      </c>
    </row>
    <row r="13" spans="1:32" x14ac:dyDescent="0.35">
      <c r="A13" s="24" t="s">
        <v>66</v>
      </c>
      <c r="B13" s="25" t="s">
        <v>65</v>
      </c>
      <c r="C13" s="46">
        <v>3</v>
      </c>
      <c r="D13" s="27" t="s">
        <v>159</v>
      </c>
      <c r="E13" s="24">
        <v>2</v>
      </c>
    </row>
    <row r="14" spans="1:32" s="17" customFormat="1" x14ac:dyDescent="0.35">
      <c r="A14" s="24" t="s">
        <v>125</v>
      </c>
      <c r="B14" s="25" t="s">
        <v>184</v>
      </c>
      <c r="C14" s="46">
        <v>3</v>
      </c>
      <c r="D14" s="27" t="s">
        <v>159</v>
      </c>
      <c r="E14" s="24">
        <v>2</v>
      </c>
      <c r="F14" s="26"/>
      <c r="G14" s="26"/>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row>
    <row r="15" spans="1:32" x14ac:dyDescent="0.35">
      <c r="A15" s="24" t="s">
        <v>106</v>
      </c>
      <c r="B15" s="25" t="s">
        <v>107</v>
      </c>
      <c r="C15" s="27">
        <v>3</v>
      </c>
      <c r="D15" s="27" t="s">
        <v>159</v>
      </c>
      <c r="E15" s="24">
        <v>2</v>
      </c>
    </row>
    <row r="16" spans="1:32" s="17" customFormat="1" x14ac:dyDescent="0.35">
      <c r="A16" s="24" t="s">
        <v>90</v>
      </c>
      <c r="B16" s="25" t="s">
        <v>224</v>
      </c>
      <c r="C16" s="27">
        <v>3</v>
      </c>
      <c r="D16" s="27" t="s">
        <v>159</v>
      </c>
      <c r="E16" s="24">
        <v>2</v>
      </c>
      <c r="F16" s="26"/>
      <c r="G16" s="26"/>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row>
    <row r="17" spans="1:40" s="17" customFormat="1" ht="20" x14ac:dyDescent="0.35">
      <c r="A17" s="24" t="s">
        <v>101</v>
      </c>
      <c r="B17" s="25" t="s">
        <v>105</v>
      </c>
      <c r="C17" s="27">
        <v>2</v>
      </c>
      <c r="D17" s="27" t="s">
        <v>160</v>
      </c>
      <c r="E17" s="24">
        <v>2</v>
      </c>
      <c r="F17" s="26"/>
      <c r="G17" s="26"/>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row>
    <row r="18" spans="1:40" s="17" customFormat="1" x14ac:dyDescent="0.35">
      <c r="A18" s="24" t="s">
        <v>64</v>
      </c>
      <c r="B18" s="25" t="s">
        <v>63</v>
      </c>
      <c r="C18" s="27">
        <v>3</v>
      </c>
      <c r="D18" s="27" t="s">
        <v>158</v>
      </c>
      <c r="E18" s="24">
        <v>3</v>
      </c>
      <c r="F18" s="26"/>
      <c r="G18" s="26"/>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row>
    <row r="19" spans="1:40" s="17" customFormat="1" ht="20" x14ac:dyDescent="0.35">
      <c r="A19" s="24" t="s">
        <v>61</v>
      </c>
      <c r="B19" s="25" t="s">
        <v>87</v>
      </c>
      <c r="C19" s="27">
        <v>3</v>
      </c>
      <c r="D19" s="27" t="s">
        <v>158</v>
      </c>
      <c r="E19" s="24">
        <v>3</v>
      </c>
      <c r="F19" s="26"/>
      <c r="G19" s="26"/>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row>
    <row r="20" spans="1:40" s="17" customFormat="1" ht="20" x14ac:dyDescent="0.35">
      <c r="A20" s="24" t="s">
        <v>55</v>
      </c>
      <c r="B20" s="25" t="s">
        <v>223</v>
      </c>
      <c r="C20" s="46">
        <v>3</v>
      </c>
      <c r="D20" s="27" t="s">
        <v>158</v>
      </c>
      <c r="E20" s="23">
        <v>3</v>
      </c>
      <c r="F20" s="26"/>
      <c r="G20" s="26"/>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row>
    <row r="21" spans="1:40" s="17" customFormat="1" ht="20" x14ac:dyDescent="0.35">
      <c r="A21" s="24" t="s">
        <v>62</v>
      </c>
      <c r="B21" s="25" t="s">
        <v>205</v>
      </c>
      <c r="C21" s="27">
        <v>3</v>
      </c>
      <c r="D21" s="27" t="s">
        <v>158</v>
      </c>
      <c r="E21" s="24">
        <v>3</v>
      </c>
      <c r="F21" s="26"/>
      <c r="G21" s="26"/>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row>
    <row r="22" spans="1:40" ht="20" x14ac:dyDescent="0.35">
      <c r="A22" s="24" t="s">
        <v>98</v>
      </c>
      <c r="B22" s="25" t="s">
        <v>195</v>
      </c>
      <c r="C22" s="27">
        <v>3</v>
      </c>
      <c r="D22" s="27" t="s">
        <v>158</v>
      </c>
      <c r="E22" s="24">
        <v>3</v>
      </c>
    </row>
    <row r="23" spans="1:40" ht="20" x14ac:dyDescent="0.35">
      <c r="A23" s="24" t="s">
        <v>52</v>
      </c>
      <c r="B23" s="25" t="s">
        <v>164</v>
      </c>
      <c r="C23" s="27">
        <v>3</v>
      </c>
      <c r="D23" s="27" t="s">
        <v>159</v>
      </c>
      <c r="E23" s="24">
        <v>4</v>
      </c>
    </row>
    <row r="24" spans="1:40" s="17" customFormat="1" ht="20" x14ac:dyDescent="0.35">
      <c r="A24" s="24" t="s">
        <v>92</v>
      </c>
      <c r="B24" s="25" t="s">
        <v>60</v>
      </c>
      <c r="C24" s="27">
        <v>3</v>
      </c>
      <c r="D24" s="27" t="s">
        <v>159</v>
      </c>
      <c r="E24" s="24">
        <v>4</v>
      </c>
      <c r="F24" s="26"/>
      <c r="G24" s="26"/>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row>
    <row r="25" spans="1:40" s="17" customFormat="1" x14ac:dyDescent="0.35">
      <c r="A25" s="24" t="s">
        <v>93</v>
      </c>
      <c r="B25" s="25" t="s">
        <v>59</v>
      </c>
      <c r="C25" s="27">
        <v>3</v>
      </c>
      <c r="D25" s="27" t="s">
        <v>159</v>
      </c>
      <c r="E25" s="24">
        <v>4</v>
      </c>
      <c r="F25" s="26"/>
      <c r="G25" s="26"/>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row>
    <row r="26" spans="1:40" s="17" customFormat="1" x14ac:dyDescent="0.35">
      <c r="A26" s="24" t="s">
        <v>135</v>
      </c>
      <c r="B26" s="24" t="s">
        <v>136</v>
      </c>
      <c r="C26" s="46">
        <v>3</v>
      </c>
      <c r="D26" s="27" t="s">
        <v>159</v>
      </c>
      <c r="E26" s="24">
        <v>4</v>
      </c>
      <c r="F26" s="26"/>
      <c r="G26" s="26"/>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row>
    <row r="27" spans="1:40" s="17" customFormat="1" ht="20" x14ac:dyDescent="0.35">
      <c r="A27" s="24" t="s">
        <v>56</v>
      </c>
      <c r="B27" s="25" t="s">
        <v>196</v>
      </c>
      <c r="C27" s="46">
        <v>2</v>
      </c>
      <c r="D27" s="27" t="s">
        <v>160</v>
      </c>
      <c r="E27" s="24">
        <v>4</v>
      </c>
      <c r="F27" s="26"/>
      <c r="G27" s="26"/>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row>
    <row r="28" spans="1:40" s="17" customFormat="1" x14ac:dyDescent="0.35">
      <c r="A28" s="24" t="s">
        <v>11</v>
      </c>
      <c r="B28" s="24" t="s">
        <v>108</v>
      </c>
      <c r="C28" s="46">
        <v>1</v>
      </c>
      <c r="D28" s="27" t="s">
        <v>160</v>
      </c>
      <c r="E28" s="24">
        <v>4</v>
      </c>
      <c r="F28" s="26"/>
      <c r="G28" s="26"/>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row>
    <row r="29" spans="1:40" s="17" customFormat="1" ht="20" x14ac:dyDescent="0.35">
      <c r="A29" s="24" t="s">
        <v>189</v>
      </c>
      <c r="B29" s="25" t="s">
        <v>207</v>
      </c>
      <c r="C29" s="27">
        <v>3</v>
      </c>
      <c r="D29" s="27" t="s">
        <v>158</v>
      </c>
      <c r="E29" s="24">
        <v>5</v>
      </c>
      <c r="F29" s="26"/>
      <c r="G29" s="26"/>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row>
    <row r="30" spans="1:40" ht="20" x14ac:dyDescent="0.35">
      <c r="A30" s="24" t="s">
        <v>10</v>
      </c>
      <c r="B30" s="25" t="s">
        <v>210</v>
      </c>
      <c r="C30" s="27">
        <v>3</v>
      </c>
      <c r="D30" s="27" t="s">
        <v>158</v>
      </c>
      <c r="E30" s="24">
        <v>5</v>
      </c>
    </row>
    <row r="31" spans="1:40" ht="20" x14ac:dyDescent="0.35">
      <c r="A31" s="24" t="s">
        <v>138</v>
      </c>
      <c r="B31" s="25" t="s">
        <v>139</v>
      </c>
      <c r="C31" s="27">
        <v>3</v>
      </c>
      <c r="D31" s="27" t="s">
        <v>158</v>
      </c>
      <c r="E31" s="24">
        <v>5</v>
      </c>
    </row>
    <row r="32" spans="1:40" s="18" customFormat="1" ht="20" x14ac:dyDescent="0.35">
      <c r="A32" s="24" t="s">
        <v>47</v>
      </c>
      <c r="B32" s="25" t="s">
        <v>211</v>
      </c>
      <c r="C32" s="27">
        <v>3</v>
      </c>
      <c r="D32" s="27" t="s">
        <v>159</v>
      </c>
      <c r="E32" s="24">
        <v>6</v>
      </c>
      <c r="F32" s="26"/>
      <c r="G32" s="26"/>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1:40" s="18" customFormat="1" ht="20" x14ac:dyDescent="0.35">
      <c r="A33" s="24" t="s">
        <v>124</v>
      </c>
      <c r="B33" s="25" t="s">
        <v>213</v>
      </c>
      <c r="C33" s="27">
        <v>3</v>
      </c>
      <c r="D33" s="27" t="s">
        <v>159</v>
      </c>
      <c r="E33" s="24">
        <v>6</v>
      </c>
      <c r="F33" s="26"/>
      <c r="G33" s="26"/>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1:40" ht="20" x14ac:dyDescent="0.35">
      <c r="A34" s="24" t="s">
        <v>123</v>
      </c>
      <c r="B34" s="25" t="s">
        <v>102</v>
      </c>
      <c r="C34" s="27">
        <v>3</v>
      </c>
      <c r="D34" s="27" t="s">
        <v>159</v>
      </c>
      <c r="E34" s="24">
        <v>6</v>
      </c>
    </row>
    <row r="35" spans="1:40" s="17" customFormat="1" ht="20" x14ac:dyDescent="0.35">
      <c r="A35" s="24" t="s">
        <v>109</v>
      </c>
      <c r="B35" s="25" t="s">
        <v>215</v>
      </c>
      <c r="C35" s="27">
        <v>3</v>
      </c>
      <c r="D35" s="27" t="s">
        <v>158</v>
      </c>
      <c r="E35" s="24">
        <v>7</v>
      </c>
      <c r="F35" s="26"/>
      <c r="G35" s="26"/>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row>
    <row r="36" spans="1:40" ht="20" x14ac:dyDescent="0.35">
      <c r="A36" s="24" t="s">
        <v>31</v>
      </c>
      <c r="B36" s="25" t="s">
        <v>225</v>
      </c>
      <c r="C36" s="27">
        <v>3</v>
      </c>
      <c r="D36" s="27" t="s">
        <v>158</v>
      </c>
      <c r="E36" s="24">
        <v>7</v>
      </c>
    </row>
    <row r="37" spans="1:40" x14ac:dyDescent="0.35">
      <c r="A37" s="24" t="s">
        <v>94</v>
      </c>
      <c r="B37" s="25" t="s">
        <v>95</v>
      </c>
      <c r="C37" s="46">
        <v>0</v>
      </c>
      <c r="D37" s="27" t="s">
        <v>158</v>
      </c>
      <c r="E37" s="23">
        <v>7</v>
      </c>
    </row>
    <row r="38" spans="1:40" x14ac:dyDescent="0.35">
      <c r="A38" s="24" t="s">
        <v>58</v>
      </c>
      <c r="B38" s="25" t="s">
        <v>57</v>
      </c>
      <c r="C38" s="27">
        <v>3</v>
      </c>
      <c r="D38" s="27" t="s">
        <v>158</v>
      </c>
      <c r="E38" s="24">
        <v>7</v>
      </c>
    </row>
    <row r="39" spans="1:40" x14ac:dyDescent="0.35">
      <c r="A39" s="24" t="s">
        <v>70</v>
      </c>
      <c r="B39" s="25" t="s">
        <v>69</v>
      </c>
      <c r="C39" s="46">
        <v>3</v>
      </c>
      <c r="D39" s="27" t="s">
        <v>159</v>
      </c>
      <c r="E39" s="24">
        <v>8</v>
      </c>
      <c r="F39" s="28"/>
      <c r="G39" s="2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row>
    <row r="40" spans="1:40" ht="20" x14ac:dyDescent="0.35">
      <c r="A40" s="24" t="s">
        <v>49</v>
      </c>
      <c r="B40" s="25" t="s">
        <v>217</v>
      </c>
      <c r="C40" s="46">
        <v>3</v>
      </c>
      <c r="D40" s="27" t="s">
        <v>159</v>
      </c>
      <c r="E40" s="23">
        <v>8</v>
      </c>
    </row>
    <row r="41" spans="1:40" s="18" customFormat="1" ht="20" x14ac:dyDescent="0.35">
      <c r="A41" s="24" t="s">
        <v>48</v>
      </c>
      <c r="B41" s="25" t="s">
        <v>218</v>
      </c>
      <c r="C41" s="27">
        <v>3</v>
      </c>
      <c r="D41" s="27" t="s">
        <v>159</v>
      </c>
      <c r="E41" s="24">
        <v>8</v>
      </c>
      <c r="F41" s="28"/>
      <c r="G41" s="28"/>
    </row>
    <row r="42" spans="1:40" s="18" customFormat="1" ht="20" x14ac:dyDescent="0.35">
      <c r="A42" s="24" t="s">
        <v>42</v>
      </c>
      <c r="B42" s="25" t="s">
        <v>226</v>
      </c>
      <c r="C42" s="27">
        <v>3</v>
      </c>
      <c r="D42" s="27" t="s">
        <v>159</v>
      </c>
      <c r="E42" s="24">
        <v>8</v>
      </c>
      <c r="F42" s="26"/>
      <c r="G42" s="28"/>
    </row>
    <row r="43" spans="1:40" s="18" customFormat="1" x14ac:dyDescent="0.35">
      <c r="A43" s="3"/>
      <c r="B43" s="5"/>
      <c r="C43" s="16"/>
      <c r="D43" s="16"/>
      <c r="E43" s="3"/>
      <c r="F43" s="28"/>
      <c r="G43" s="28"/>
    </row>
    <row r="44" spans="1:40" ht="15.5" x14ac:dyDescent="0.35">
      <c r="A44" s="8" t="s">
        <v>121</v>
      </c>
      <c r="B44" s="9"/>
      <c r="C44" s="47">
        <f>120-C5</f>
        <v>21</v>
      </c>
      <c r="D44" s="74" t="s">
        <v>75</v>
      </c>
      <c r="E44" s="7"/>
    </row>
    <row r="45" spans="1:40" x14ac:dyDescent="0.25">
      <c r="A45" s="84" t="s">
        <v>191</v>
      </c>
      <c r="B45" s="5"/>
      <c r="C45" s="16"/>
      <c r="D45" s="16"/>
      <c r="E45" s="16"/>
    </row>
    <row r="46" spans="1:40" x14ac:dyDescent="0.25">
      <c r="A46" s="19"/>
      <c r="B46" s="5"/>
      <c r="C46" s="16"/>
      <c r="D46" s="16"/>
      <c r="E46" s="16"/>
    </row>
    <row r="47" spans="1:40" x14ac:dyDescent="0.35">
      <c r="A47" s="6" t="s">
        <v>141</v>
      </c>
      <c r="B47" s="5"/>
      <c r="C47" s="16"/>
      <c r="D47" s="16"/>
      <c r="E47" s="3"/>
    </row>
    <row r="48" spans="1:40" x14ac:dyDescent="0.35">
      <c r="A48" s="24" t="s">
        <v>46</v>
      </c>
      <c r="B48" s="25" t="s">
        <v>45</v>
      </c>
      <c r="C48" s="27">
        <v>3</v>
      </c>
      <c r="D48" s="27" t="s">
        <v>158</v>
      </c>
      <c r="E48" s="24" t="s">
        <v>89</v>
      </c>
    </row>
    <row r="49" spans="1:40" x14ac:dyDescent="0.35">
      <c r="A49" s="24" t="s">
        <v>44</v>
      </c>
      <c r="B49" s="25" t="s">
        <v>43</v>
      </c>
      <c r="C49" s="27">
        <v>3</v>
      </c>
      <c r="D49" s="27" t="s">
        <v>159</v>
      </c>
      <c r="E49" s="24" t="s">
        <v>89</v>
      </c>
    </row>
    <row r="50" spans="1:40" x14ac:dyDescent="0.35">
      <c r="A50" s="3"/>
      <c r="B50" s="5"/>
      <c r="C50" s="16"/>
      <c r="D50" s="16"/>
      <c r="E50" s="3"/>
    </row>
    <row r="51" spans="1:40" x14ac:dyDescent="0.35">
      <c r="A51" s="4" t="s">
        <v>190</v>
      </c>
      <c r="B51" s="3"/>
      <c r="C51" s="16"/>
      <c r="D51" s="16"/>
      <c r="E51" s="3"/>
    </row>
    <row r="52" spans="1:40" ht="20" x14ac:dyDescent="0.35">
      <c r="A52" s="24" t="s">
        <v>130</v>
      </c>
      <c r="B52" s="25" t="s">
        <v>131</v>
      </c>
      <c r="C52" s="27">
        <v>3</v>
      </c>
      <c r="D52" s="75"/>
      <c r="E52" s="3"/>
    </row>
    <row r="53" spans="1:40" x14ac:dyDescent="0.35">
      <c r="A53" s="24" t="s">
        <v>28</v>
      </c>
      <c r="B53" s="25" t="s">
        <v>27</v>
      </c>
      <c r="C53" s="27">
        <v>3</v>
      </c>
      <c r="D53" s="75"/>
      <c r="E53" s="3"/>
    </row>
    <row r="54" spans="1:40" x14ac:dyDescent="0.35">
      <c r="A54" s="24" t="s">
        <v>23</v>
      </c>
      <c r="B54" s="25" t="s">
        <v>22</v>
      </c>
      <c r="C54" s="27">
        <v>3</v>
      </c>
      <c r="D54" s="75"/>
      <c r="E54" s="3"/>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row>
    <row r="55" spans="1:40" x14ac:dyDescent="0.35">
      <c r="A55" s="24" t="s">
        <v>187</v>
      </c>
      <c r="B55" s="25" t="s">
        <v>188</v>
      </c>
      <c r="C55" s="27">
        <v>3</v>
      </c>
      <c r="D55" s="16"/>
      <c r="E55" s="3"/>
    </row>
    <row r="56" spans="1:40" x14ac:dyDescent="0.35">
      <c r="A56" s="44" t="s">
        <v>26</v>
      </c>
      <c r="B56" s="25" t="s">
        <v>126</v>
      </c>
      <c r="C56" s="46">
        <v>3</v>
      </c>
      <c r="D56" s="16"/>
      <c r="E56" s="3"/>
    </row>
    <row r="57" spans="1:40" ht="20" x14ac:dyDescent="0.35">
      <c r="A57" s="24" t="s">
        <v>14</v>
      </c>
      <c r="B57" s="25" t="s">
        <v>149</v>
      </c>
      <c r="C57" s="27">
        <v>3</v>
      </c>
      <c r="D57" s="75"/>
      <c r="E57" s="3"/>
    </row>
    <row r="58" spans="1:40" x14ac:dyDescent="0.35">
      <c r="A58" s="24" t="s">
        <v>33</v>
      </c>
      <c r="B58" s="25" t="s">
        <v>32</v>
      </c>
      <c r="C58" s="27">
        <v>3</v>
      </c>
      <c r="D58" s="75"/>
      <c r="E58" s="3"/>
    </row>
    <row r="59" spans="1:40" x14ac:dyDescent="0.35">
      <c r="A59" s="24" t="s">
        <v>19</v>
      </c>
      <c r="B59" s="25" t="s">
        <v>18</v>
      </c>
      <c r="C59" s="27">
        <v>3</v>
      </c>
      <c r="D59" s="75"/>
      <c r="E59" s="3"/>
    </row>
    <row r="60" spans="1:40" s="26" customFormat="1" x14ac:dyDescent="0.35">
      <c r="A60" s="24" t="s">
        <v>17</v>
      </c>
      <c r="B60" s="25" t="s">
        <v>16</v>
      </c>
      <c r="C60" s="27">
        <v>3</v>
      </c>
      <c r="D60" s="75"/>
      <c r="E60" s="3"/>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1:40" s="26" customFormat="1" ht="24" x14ac:dyDescent="0.35">
      <c r="A61" s="24" t="s">
        <v>38</v>
      </c>
      <c r="B61" s="77" t="s">
        <v>150</v>
      </c>
      <c r="C61" s="27">
        <v>1</v>
      </c>
      <c r="D61" s="16"/>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ht="20" x14ac:dyDescent="0.35">
      <c r="A62" s="24" t="s">
        <v>37</v>
      </c>
      <c r="B62" s="25" t="s">
        <v>36</v>
      </c>
      <c r="C62" s="27">
        <v>1</v>
      </c>
      <c r="D62" s="16"/>
      <c r="E62" s="3"/>
    </row>
    <row r="63" spans="1:40" x14ac:dyDescent="0.35">
      <c r="A63" s="24" t="s">
        <v>54</v>
      </c>
      <c r="B63" s="25" t="s">
        <v>53</v>
      </c>
      <c r="C63" s="46"/>
      <c r="D63" s="16"/>
      <c r="E63" s="3"/>
      <c r="AG63" s="17"/>
      <c r="AH63" s="17"/>
      <c r="AI63" s="17"/>
      <c r="AJ63" s="17"/>
      <c r="AK63" s="17"/>
      <c r="AL63" s="17"/>
      <c r="AM63" s="17"/>
      <c r="AN63" s="17"/>
    </row>
    <row r="64" spans="1:40" x14ac:dyDescent="0.35">
      <c r="A64" s="24" t="s">
        <v>21</v>
      </c>
      <c r="B64" s="25" t="s">
        <v>20</v>
      </c>
      <c r="C64" s="27">
        <v>3</v>
      </c>
      <c r="D64" s="75"/>
      <c r="E64" s="3"/>
    </row>
    <row r="65" spans="1:5" x14ac:dyDescent="0.35">
      <c r="A65" s="24" t="s">
        <v>85</v>
      </c>
      <c r="B65" s="25" t="s">
        <v>86</v>
      </c>
      <c r="C65" s="27">
        <v>2</v>
      </c>
      <c r="D65" s="75"/>
      <c r="E65" s="3"/>
    </row>
    <row r="66" spans="1:5" ht="20" x14ac:dyDescent="0.35">
      <c r="A66" s="24" t="s">
        <v>13</v>
      </c>
      <c r="B66" s="25" t="s">
        <v>128</v>
      </c>
      <c r="C66" s="27">
        <v>3</v>
      </c>
      <c r="D66" s="75"/>
      <c r="E66" s="3"/>
    </row>
    <row r="67" spans="1:5" x14ac:dyDescent="0.35">
      <c r="A67" s="24" t="s">
        <v>41</v>
      </c>
      <c r="B67" s="25" t="s">
        <v>40</v>
      </c>
      <c r="C67" s="27">
        <v>1</v>
      </c>
      <c r="D67" s="75"/>
      <c r="E67" s="3"/>
    </row>
    <row r="68" spans="1:5" x14ac:dyDescent="0.35">
      <c r="A68" s="24" t="s">
        <v>9</v>
      </c>
      <c r="B68" s="25" t="s">
        <v>103</v>
      </c>
      <c r="C68" s="27">
        <v>3</v>
      </c>
      <c r="D68" s="75"/>
      <c r="E68" s="3"/>
    </row>
    <row r="69" spans="1:5" x14ac:dyDescent="0.35">
      <c r="A69" s="24" t="s">
        <v>228</v>
      </c>
      <c r="B69" s="25" t="s">
        <v>227</v>
      </c>
      <c r="C69" s="27">
        <v>3</v>
      </c>
      <c r="D69" s="75"/>
      <c r="E69" s="3"/>
    </row>
    <row r="70" spans="1:5" ht="20" x14ac:dyDescent="0.35">
      <c r="A70" s="24" t="s">
        <v>12</v>
      </c>
      <c r="B70" s="25" t="s">
        <v>84</v>
      </c>
      <c r="C70" s="46">
        <v>0</v>
      </c>
      <c r="D70" s="75"/>
      <c r="E70" s="3"/>
    </row>
    <row r="71" spans="1:5" ht="20" x14ac:dyDescent="0.35">
      <c r="A71" s="24" t="s">
        <v>111</v>
      </c>
      <c r="B71" s="25" t="s">
        <v>113</v>
      </c>
      <c r="C71" s="27">
        <v>3</v>
      </c>
      <c r="D71" s="75"/>
      <c r="E71" s="3"/>
    </row>
    <row r="72" spans="1:5" x14ac:dyDescent="0.35">
      <c r="A72" s="24" t="s">
        <v>51</v>
      </c>
      <c r="B72" s="25" t="s">
        <v>50</v>
      </c>
      <c r="C72" s="46">
        <v>3</v>
      </c>
      <c r="D72" s="75"/>
      <c r="E72" s="3"/>
    </row>
    <row r="73" spans="1:5" ht="20" x14ac:dyDescent="0.35">
      <c r="A73" s="24" t="s">
        <v>110</v>
      </c>
      <c r="B73" s="25" t="s">
        <v>129</v>
      </c>
      <c r="C73" s="27">
        <v>3</v>
      </c>
      <c r="D73" s="75"/>
      <c r="E73" s="3"/>
    </row>
    <row r="74" spans="1:5" ht="20" x14ac:dyDescent="0.35">
      <c r="A74" s="24" t="s">
        <v>96</v>
      </c>
      <c r="B74" s="25" t="s">
        <v>112</v>
      </c>
      <c r="C74" s="46">
        <v>3</v>
      </c>
      <c r="D74" s="75"/>
      <c r="E74" s="16"/>
    </row>
    <row r="75" spans="1:5" x14ac:dyDescent="0.35">
      <c r="A75" s="24" t="s">
        <v>155</v>
      </c>
      <c r="B75" s="24" t="s">
        <v>154</v>
      </c>
      <c r="C75" s="27">
        <v>6</v>
      </c>
      <c r="D75" s="75"/>
      <c r="E75" s="3"/>
    </row>
    <row r="76" spans="1:5" ht="20" x14ac:dyDescent="0.35">
      <c r="A76" s="24" t="s">
        <v>35</v>
      </c>
      <c r="B76" s="25" t="s">
        <v>34</v>
      </c>
      <c r="C76" s="27">
        <v>1</v>
      </c>
      <c r="D76" s="75"/>
      <c r="E76" s="3"/>
    </row>
    <row r="77" spans="1:5" x14ac:dyDescent="0.35">
      <c r="A77" s="24" t="s">
        <v>165</v>
      </c>
      <c r="B77" s="25" t="s">
        <v>166</v>
      </c>
      <c r="C77" s="46">
        <v>3</v>
      </c>
      <c r="D77" s="16"/>
      <c r="E77" s="3"/>
    </row>
    <row r="78" spans="1:5" ht="20" x14ac:dyDescent="0.35">
      <c r="A78" s="24" t="s">
        <v>104</v>
      </c>
      <c r="B78" s="25" t="s">
        <v>122</v>
      </c>
      <c r="C78" s="46">
        <v>3</v>
      </c>
      <c r="D78" s="75"/>
      <c r="E78" s="3"/>
    </row>
    <row r="79" spans="1:5" x14ac:dyDescent="0.35">
      <c r="A79" s="24" t="s">
        <v>174</v>
      </c>
      <c r="B79" s="24" t="s">
        <v>175</v>
      </c>
      <c r="C79" s="27">
        <v>3</v>
      </c>
      <c r="D79" s="98"/>
      <c r="E79" s="26"/>
    </row>
    <row r="80" spans="1:5" ht="20" x14ac:dyDescent="0.35">
      <c r="A80" s="24" t="s">
        <v>167</v>
      </c>
      <c r="B80" s="25" t="s">
        <v>168</v>
      </c>
      <c r="C80" s="27">
        <v>3</v>
      </c>
      <c r="D80" s="75"/>
      <c r="E80" s="3"/>
    </row>
    <row r="81" spans="1:40" s="26" customFormat="1" ht="20" x14ac:dyDescent="0.35">
      <c r="A81" s="24" t="s">
        <v>221</v>
      </c>
      <c r="B81" s="25" t="s">
        <v>222</v>
      </c>
      <c r="C81" s="46">
        <v>3</v>
      </c>
      <c r="D81" s="75"/>
      <c r="E81" s="3"/>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1:40" x14ac:dyDescent="0.35">
      <c r="A82" s="24" t="s">
        <v>25</v>
      </c>
      <c r="B82" s="24" t="s">
        <v>24</v>
      </c>
      <c r="C82" s="27">
        <v>3</v>
      </c>
      <c r="D82" s="75"/>
      <c r="E82" s="3"/>
    </row>
    <row r="83" spans="1:40" x14ac:dyDescent="0.35">
      <c r="A83" s="24" t="s">
        <v>15</v>
      </c>
      <c r="B83" s="25" t="s">
        <v>127</v>
      </c>
      <c r="C83" s="46">
        <v>3</v>
      </c>
      <c r="D83" s="75"/>
      <c r="E83" s="3"/>
    </row>
    <row r="84" spans="1:40" s="3" customFormat="1" x14ac:dyDescent="0.35">
      <c r="A84" s="24" t="s">
        <v>30</v>
      </c>
      <c r="B84" s="25" t="s">
        <v>29</v>
      </c>
      <c r="C84" s="46">
        <v>3</v>
      </c>
      <c r="D84" s="75"/>
      <c r="F84" s="26"/>
      <c r="G84" s="26"/>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1:40" ht="20" x14ac:dyDescent="0.35">
      <c r="A85" s="24" t="s">
        <v>133</v>
      </c>
      <c r="B85" s="25" t="s">
        <v>134</v>
      </c>
      <c r="C85" s="27">
        <v>3</v>
      </c>
      <c r="D85" s="16"/>
      <c r="E85" s="3"/>
    </row>
    <row r="86" spans="1:40" x14ac:dyDescent="0.35">
      <c r="A86" s="25" t="s">
        <v>39</v>
      </c>
      <c r="B86" s="25" t="s">
        <v>97</v>
      </c>
      <c r="C86" s="27">
        <v>3</v>
      </c>
      <c r="D86" s="16"/>
      <c r="E86" s="3"/>
    </row>
    <row r="87" spans="1:40" ht="20" x14ac:dyDescent="0.35">
      <c r="A87" s="24" t="s">
        <v>1</v>
      </c>
      <c r="B87" s="25" t="s">
        <v>148</v>
      </c>
      <c r="C87" s="27">
        <v>3</v>
      </c>
      <c r="D87" s="75"/>
      <c r="E87" s="3"/>
    </row>
    <row r="88" spans="1:40" x14ac:dyDescent="0.35">
      <c r="A88" s="24" t="s">
        <v>185</v>
      </c>
      <c r="B88" s="25" t="s">
        <v>186</v>
      </c>
      <c r="C88" s="46">
        <v>3</v>
      </c>
      <c r="D88" s="75"/>
      <c r="E88" s="3"/>
      <c r="G88" s="85"/>
    </row>
    <row r="89" spans="1:40" x14ac:dyDescent="0.35">
      <c r="A89" s="5"/>
      <c r="B89" s="5"/>
      <c r="C89" s="3"/>
      <c r="D89" s="3"/>
      <c r="E89" s="3"/>
    </row>
    <row r="90" spans="1:40" x14ac:dyDescent="0.35">
      <c r="A90" s="103" t="s">
        <v>194</v>
      </c>
      <c r="B90" s="103"/>
      <c r="C90" s="76"/>
      <c r="D90" s="16"/>
      <c r="E90" s="3"/>
    </row>
    <row r="91" spans="1:40" ht="56.5" customHeight="1" x14ac:dyDescent="0.35">
      <c r="A91" s="100" t="s">
        <v>192</v>
      </c>
      <c r="B91" s="100"/>
      <c r="C91" s="100"/>
      <c r="D91" s="39"/>
      <c r="E91" s="39"/>
    </row>
    <row r="92" spans="1:40" s="17" customFormat="1" x14ac:dyDescent="0.35">
      <c r="A92" s="39"/>
      <c r="B92" s="39"/>
      <c r="C92" s="50"/>
      <c r="D92" s="39"/>
      <c r="E92" s="39"/>
      <c r="F92" s="26"/>
      <c r="G92" s="26"/>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row>
    <row r="93" spans="1:40" x14ac:dyDescent="0.35">
      <c r="A93" s="6" t="s">
        <v>142</v>
      </c>
      <c r="B93" s="5"/>
      <c r="C93" s="16"/>
      <c r="D93" s="39"/>
      <c r="E93" s="39"/>
    </row>
    <row r="94" spans="1:40" x14ac:dyDescent="0.35">
      <c r="A94" s="6" t="s">
        <v>144</v>
      </c>
      <c r="B94" s="5"/>
      <c r="C94" s="16"/>
      <c r="D94" s="39"/>
      <c r="E94" s="39"/>
    </row>
    <row r="95" spans="1:40" ht="29" customHeight="1" x14ac:dyDescent="0.35">
      <c r="A95" s="99" t="s">
        <v>193</v>
      </c>
      <c r="B95" s="99"/>
      <c r="C95" s="99"/>
      <c r="D95" s="16"/>
      <c r="E95" s="3"/>
    </row>
    <row r="96" spans="1:40" x14ac:dyDescent="0.35">
      <c r="A96" s="3" t="s">
        <v>178</v>
      </c>
      <c r="B96" s="5"/>
      <c r="C96" s="16"/>
      <c r="D96" s="26"/>
      <c r="E96" s="17"/>
    </row>
    <row r="97" spans="1:32" x14ac:dyDescent="0.35">
      <c r="A97" s="6" t="s">
        <v>146</v>
      </c>
      <c r="B97" s="5"/>
      <c r="C97" s="16"/>
      <c r="D97" s="26"/>
      <c r="E97" s="17"/>
    </row>
    <row r="98" spans="1:32" x14ac:dyDescent="0.35">
      <c r="A98" s="3" t="s">
        <v>145</v>
      </c>
      <c r="B98" s="5"/>
      <c r="C98" s="16"/>
      <c r="D98" s="26"/>
      <c r="E98" s="17"/>
    </row>
    <row r="99" spans="1:32" s="17" customFormat="1" x14ac:dyDescent="0.35">
      <c r="A99" s="3" t="s">
        <v>179</v>
      </c>
      <c r="B99" s="5"/>
      <c r="C99" s="16"/>
      <c r="D99" s="26"/>
      <c r="F99" s="26"/>
      <c r="G99" s="26"/>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row>
    <row r="100" spans="1:32" s="17" customFormat="1" x14ac:dyDescent="0.35">
      <c r="A100" s="40" t="s">
        <v>143</v>
      </c>
      <c r="B100" s="41"/>
      <c r="C100" s="49" t="s">
        <v>8</v>
      </c>
      <c r="D100" s="26"/>
      <c r="F100" s="26"/>
      <c r="G100" s="26"/>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row>
    <row r="101" spans="1:32" s="17" customFormat="1" x14ac:dyDescent="0.35">
      <c r="A101" s="24" t="s">
        <v>7</v>
      </c>
      <c r="B101" s="25" t="s">
        <v>6</v>
      </c>
      <c r="C101" s="27">
        <v>3</v>
      </c>
      <c r="D101" s="26"/>
      <c r="F101" s="26"/>
      <c r="G101" s="26"/>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row>
    <row r="102" spans="1:32" s="17" customFormat="1" x14ac:dyDescent="0.35">
      <c r="A102" s="24" t="s">
        <v>5</v>
      </c>
      <c r="B102" s="25" t="s">
        <v>4</v>
      </c>
      <c r="C102" s="27">
        <v>3</v>
      </c>
      <c r="D102" s="16"/>
      <c r="E102" s="3"/>
      <c r="F102" s="26"/>
      <c r="G102" s="26"/>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row>
    <row r="103" spans="1:32" s="17" customFormat="1" x14ac:dyDescent="0.35">
      <c r="A103" s="24" t="s">
        <v>3</v>
      </c>
      <c r="B103" s="25" t="s">
        <v>2</v>
      </c>
      <c r="C103" s="27">
        <v>3</v>
      </c>
      <c r="D103" s="75"/>
      <c r="E103" s="3"/>
      <c r="F103" s="26"/>
      <c r="G103" s="26"/>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row>
    <row r="104" spans="1:32" s="17" customFormat="1" ht="20" x14ac:dyDescent="0.35">
      <c r="A104" s="24" t="s">
        <v>1</v>
      </c>
      <c r="B104" s="25" t="s">
        <v>137</v>
      </c>
      <c r="C104" s="27">
        <v>3</v>
      </c>
      <c r="D104" s="75"/>
      <c r="E104" s="3"/>
      <c r="F104" s="26"/>
      <c r="G104" s="26"/>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row>
    <row r="105" spans="1:32" s="17" customFormat="1" x14ac:dyDescent="0.35">
      <c r="A105" s="42" t="s">
        <v>153</v>
      </c>
      <c r="B105" s="43"/>
      <c r="C105" s="48"/>
      <c r="D105" s="16"/>
      <c r="E105" s="3"/>
      <c r="F105" s="26"/>
      <c r="G105" s="26"/>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row>
    <row r="106" spans="1:32" x14ac:dyDescent="0.35">
      <c r="A106" s="24" t="s">
        <v>0</v>
      </c>
      <c r="B106" s="25" t="s">
        <v>147</v>
      </c>
      <c r="C106" s="46">
        <v>12</v>
      </c>
      <c r="D106" s="16"/>
      <c r="E106" s="3"/>
    </row>
    <row r="107" spans="1:32" x14ac:dyDescent="0.35">
      <c r="A107" s="28" t="s">
        <v>119</v>
      </c>
      <c r="B107" s="28"/>
      <c r="C107" s="16"/>
      <c r="D107" s="16"/>
      <c r="E107" s="3"/>
    </row>
    <row r="108" spans="1:32" x14ac:dyDescent="0.35">
      <c r="D108" s="28"/>
      <c r="E108" s="28"/>
    </row>
  </sheetData>
  <mergeCells count="7">
    <mergeCell ref="A95:C95"/>
    <mergeCell ref="A91:C91"/>
    <mergeCell ref="A1:D1"/>
    <mergeCell ref="A2:D2"/>
    <mergeCell ref="A3:D3"/>
    <mergeCell ref="A90:B90"/>
    <mergeCell ref="D6:E6"/>
  </mergeCells>
  <hyperlinks>
    <hyperlink ref="B61" r:id="rId1" display="https://www.spla.ulaval.ca/etudiants/stages/ffgg" xr:uid="{52D468D1-AB9B-4D5A-83DE-A66EFA3ACE9D}"/>
  </hyperlinks>
  <printOptions horizontalCentered="1"/>
  <pageMargins left="0.25" right="0.25" top="0.75" bottom="0.75" header="0.3" footer="0.3"/>
  <pageSetup fitToHeight="0" orientation="portrait" r:id="rId2"/>
  <rowBreaks count="2" manualBreakCount="2">
    <brk id="40" max="4" man="1"/>
    <brk id="82"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8"/>
  <sheetViews>
    <sheetView view="pageBreakPreview" zoomScale="85" zoomScaleNormal="85" zoomScaleSheetLayoutView="85" workbookViewId="0">
      <selection activeCell="A3" sqref="A3:L3"/>
    </sheetView>
  </sheetViews>
  <sheetFormatPr baseColWidth="10" defaultColWidth="11.453125" defaultRowHeight="14.5" x14ac:dyDescent="0.35"/>
  <cols>
    <col min="1" max="1" width="9.453125" style="10" bestFit="1" customWidth="1"/>
    <col min="2" max="2" width="20.7265625" style="10" customWidth="1"/>
    <col min="3" max="3" width="3" style="11" bestFit="1" customWidth="1"/>
    <col min="4" max="4" width="9.453125" style="10" bestFit="1" customWidth="1"/>
    <col min="5" max="5" width="20.7265625" style="10" customWidth="1"/>
    <col min="6" max="6" width="3" style="11" bestFit="1" customWidth="1"/>
    <col min="7" max="7" width="9.54296875" style="10" bestFit="1" customWidth="1"/>
    <col min="8" max="8" width="20.7265625" style="10" customWidth="1"/>
    <col min="9" max="9" width="3" style="11" bestFit="1" customWidth="1"/>
    <col min="10" max="10" width="9.54296875" style="10" customWidth="1"/>
    <col min="11" max="11" width="20.7265625" style="10" customWidth="1"/>
    <col min="12" max="12" width="5.453125" style="11" bestFit="1" customWidth="1"/>
    <col min="13" max="13" width="9.54296875" style="10" customWidth="1"/>
    <col min="14" max="14" width="20.7265625" style="10" customWidth="1"/>
    <col min="15" max="15" width="2" style="10" bestFit="1" customWidth="1"/>
    <col min="16" max="16384" width="11.453125" style="10"/>
  </cols>
  <sheetData>
    <row r="1" spans="1:15" s="15" customFormat="1" ht="15.5" x14ac:dyDescent="0.35">
      <c r="A1" s="108" t="s">
        <v>79</v>
      </c>
      <c r="B1" s="108"/>
      <c r="C1" s="108"/>
      <c r="D1" s="108"/>
      <c r="E1" s="108"/>
      <c r="F1" s="108"/>
      <c r="G1" s="108"/>
      <c r="H1" s="108"/>
      <c r="I1" s="108"/>
      <c r="J1" s="108"/>
      <c r="K1" s="108"/>
      <c r="L1" s="108"/>
    </row>
    <row r="2" spans="1:15" s="15" customFormat="1" ht="15.5" x14ac:dyDescent="0.35">
      <c r="A2" s="108" t="s">
        <v>78</v>
      </c>
      <c r="B2" s="108"/>
      <c r="C2" s="108"/>
      <c r="D2" s="108"/>
      <c r="E2" s="108"/>
      <c r="F2" s="108"/>
      <c r="G2" s="108"/>
      <c r="H2" s="108"/>
      <c r="I2" s="108"/>
      <c r="J2" s="108"/>
      <c r="K2" s="108"/>
      <c r="L2" s="108"/>
    </row>
    <row r="3" spans="1:15" s="15" customFormat="1" ht="15.5" x14ac:dyDescent="0.35">
      <c r="A3" s="108" t="s">
        <v>201</v>
      </c>
      <c r="B3" s="108"/>
      <c r="C3" s="108"/>
      <c r="D3" s="108"/>
      <c r="E3" s="108"/>
      <c r="F3" s="108"/>
      <c r="G3" s="108"/>
      <c r="H3" s="108"/>
      <c r="I3" s="108"/>
      <c r="J3" s="108"/>
      <c r="K3" s="108"/>
      <c r="L3" s="108"/>
    </row>
    <row r="4" spans="1:15" x14ac:dyDescent="0.35">
      <c r="A4"/>
      <c r="B4"/>
      <c r="C4"/>
      <c r="D4"/>
      <c r="E4"/>
      <c r="F4" s="51"/>
      <c r="G4"/>
      <c r="H4"/>
      <c r="I4" s="51"/>
      <c r="J4"/>
      <c r="K4"/>
      <c r="L4" s="51"/>
      <c r="M4"/>
    </row>
    <row r="5" spans="1:15" s="13" customFormat="1" ht="15.5" x14ac:dyDescent="0.35">
      <c r="A5" s="109" t="s">
        <v>156</v>
      </c>
      <c r="B5" s="110"/>
      <c r="C5" s="111"/>
      <c r="D5" s="109" t="s">
        <v>163</v>
      </c>
      <c r="E5" s="110"/>
      <c r="F5" s="111"/>
      <c r="G5" s="109" t="s">
        <v>171</v>
      </c>
      <c r="H5" s="110"/>
      <c r="I5" s="111"/>
      <c r="J5" s="109" t="s">
        <v>183</v>
      </c>
      <c r="K5" s="110"/>
      <c r="L5" s="111"/>
    </row>
    <row r="6" spans="1:15" s="14" customFormat="1" ht="13" x14ac:dyDescent="0.35">
      <c r="A6" s="53" t="s">
        <v>83</v>
      </c>
      <c r="B6" s="54" t="s">
        <v>82</v>
      </c>
      <c r="C6" s="55" t="s">
        <v>81</v>
      </c>
      <c r="D6" s="53" t="s">
        <v>83</v>
      </c>
      <c r="E6" s="54" t="s">
        <v>82</v>
      </c>
      <c r="F6" s="55" t="s">
        <v>81</v>
      </c>
      <c r="G6" s="53" t="s">
        <v>83</v>
      </c>
      <c r="H6" s="54" t="s">
        <v>82</v>
      </c>
      <c r="I6" s="55" t="s">
        <v>81</v>
      </c>
      <c r="J6" s="53" t="s">
        <v>83</v>
      </c>
      <c r="K6" s="54" t="s">
        <v>82</v>
      </c>
      <c r="L6" s="55" t="s">
        <v>81</v>
      </c>
      <c r="M6" s="83"/>
    </row>
    <row r="7" spans="1:15" s="30" customFormat="1" ht="53.25" customHeight="1" x14ac:dyDescent="0.35">
      <c r="A7" s="56" t="s">
        <v>172</v>
      </c>
      <c r="B7" s="57" t="s">
        <v>173</v>
      </c>
      <c r="C7" s="58">
        <v>3</v>
      </c>
      <c r="D7" s="87" t="s">
        <v>64</v>
      </c>
      <c r="E7" s="88" t="s">
        <v>63</v>
      </c>
      <c r="F7" s="89">
        <v>3</v>
      </c>
      <c r="G7" s="87" t="s">
        <v>189</v>
      </c>
      <c r="H7" s="88" t="s">
        <v>208</v>
      </c>
      <c r="I7" s="89">
        <v>3</v>
      </c>
      <c r="J7" s="87" t="s">
        <v>109</v>
      </c>
      <c r="K7" s="88" t="s">
        <v>216</v>
      </c>
      <c r="L7" s="58">
        <v>3</v>
      </c>
      <c r="O7" s="32"/>
    </row>
    <row r="8" spans="1:15" s="30" customFormat="1" ht="65.5" customHeight="1" x14ac:dyDescent="0.35">
      <c r="A8" s="56" t="s">
        <v>72</v>
      </c>
      <c r="B8" s="57" t="s">
        <v>71</v>
      </c>
      <c r="C8" s="58">
        <v>3</v>
      </c>
      <c r="D8" s="87" t="s">
        <v>61</v>
      </c>
      <c r="E8" s="88" t="s">
        <v>87</v>
      </c>
      <c r="F8" s="89">
        <v>3</v>
      </c>
      <c r="G8" s="87" t="s">
        <v>10</v>
      </c>
      <c r="H8" s="88" t="s">
        <v>209</v>
      </c>
      <c r="I8" s="89">
        <v>3</v>
      </c>
      <c r="J8" s="87" t="s">
        <v>31</v>
      </c>
      <c r="K8" s="88" t="s">
        <v>225</v>
      </c>
      <c r="L8" s="89">
        <v>3</v>
      </c>
      <c r="O8" s="32"/>
    </row>
    <row r="9" spans="1:15" s="30" customFormat="1" ht="49.5" customHeight="1" x14ac:dyDescent="0.35">
      <c r="A9" s="56" t="s">
        <v>74</v>
      </c>
      <c r="B9" s="57" t="s">
        <v>73</v>
      </c>
      <c r="C9" s="58">
        <v>3</v>
      </c>
      <c r="D9" s="87" t="s">
        <v>55</v>
      </c>
      <c r="E9" s="88" t="s">
        <v>198</v>
      </c>
      <c r="F9" s="89">
        <v>3</v>
      </c>
      <c r="G9" s="87" t="s">
        <v>138</v>
      </c>
      <c r="H9" s="88" t="s">
        <v>212</v>
      </c>
      <c r="I9" s="89">
        <v>3</v>
      </c>
      <c r="J9" s="87" t="s">
        <v>94</v>
      </c>
      <c r="K9" s="88" t="s">
        <v>95</v>
      </c>
      <c r="L9" s="58">
        <v>0</v>
      </c>
      <c r="O9" s="32"/>
    </row>
    <row r="10" spans="1:15" s="30" customFormat="1" ht="37.5" customHeight="1" x14ac:dyDescent="0.35">
      <c r="A10" s="56" t="s">
        <v>99</v>
      </c>
      <c r="B10" s="57" t="s">
        <v>100</v>
      </c>
      <c r="C10" s="58">
        <v>1</v>
      </c>
      <c r="D10" s="87" t="s">
        <v>62</v>
      </c>
      <c r="E10" s="88" t="s">
        <v>205</v>
      </c>
      <c r="F10" s="89">
        <v>3</v>
      </c>
      <c r="G10" s="87"/>
      <c r="H10" s="88" t="s">
        <v>117</v>
      </c>
      <c r="I10" s="89">
        <v>3</v>
      </c>
      <c r="J10" s="87" t="s">
        <v>58</v>
      </c>
      <c r="K10" s="88" t="s">
        <v>57</v>
      </c>
      <c r="L10" s="58">
        <v>3</v>
      </c>
      <c r="O10" s="32"/>
    </row>
    <row r="11" spans="1:15" s="30" customFormat="1" ht="36" x14ac:dyDescent="0.35">
      <c r="A11" s="56" t="s">
        <v>68</v>
      </c>
      <c r="B11" s="57" t="s">
        <v>118</v>
      </c>
      <c r="C11" s="58">
        <v>3</v>
      </c>
      <c r="D11" s="87" t="s">
        <v>98</v>
      </c>
      <c r="E11" s="88" t="s">
        <v>195</v>
      </c>
      <c r="F11" s="89">
        <v>3</v>
      </c>
      <c r="G11" s="87"/>
      <c r="H11" s="88" t="s">
        <v>117</v>
      </c>
      <c r="I11" s="89">
        <v>3</v>
      </c>
      <c r="J11" s="87"/>
      <c r="K11" s="88" t="s">
        <v>117</v>
      </c>
      <c r="L11" s="58">
        <v>3</v>
      </c>
    </row>
    <row r="12" spans="1:15" s="30" customFormat="1" ht="12" x14ac:dyDescent="0.35">
      <c r="A12" s="59"/>
      <c r="B12" s="60"/>
      <c r="C12" s="66"/>
      <c r="D12" s="59"/>
      <c r="E12" s="60"/>
      <c r="F12" s="61"/>
      <c r="G12" s="59"/>
      <c r="H12" s="60"/>
      <c r="I12" s="61"/>
      <c r="J12" s="59"/>
      <c r="K12" s="60" t="s">
        <v>117</v>
      </c>
      <c r="L12" s="61">
        <v>3</v>
      </c>
    </row>
    <row r="13" spans="1:15" s="12" customFormat="1" ht="13" x14ac:dyDescent="0.35">
      <c r="C13" s="21">
        <f>SUM(C7:C12)</f>
        <v>13</v>
      </c>
      <c r="F13" s="21">
        <f>SUM(F7:F12)</f>
        <v>15</v>
      </c>
      <c r="I13" s="21">
        <f>SUM(I7:I12)</f>
        <v>15</v>
      </c>
      <c r="L13" s="21">
        <f>SUM(L7:L12)</f>
        <v>15</v>
      </c>
      <c r="M13" s="29"/>
    </row>
    <row r="14" spans="1:15" s="13" customFormat="1" ht="15.5" x14ac:dyDescent="0.35">
      <c r="A14" s="109" t="s">
        <v>161</v>
      </c>
      <c r="B14" s="110"/>
      <c r="C14" s="111"/>
      <c r="D14" s="109" t="s">
        <v>169</v>
      </c>
      <c r="E14" s="110"/>
      <c r="F14" s="111"/>
      <c r="G14" s="109" t="s">
        <v>181</v>
      </c>
      <c r="H14" s="110"/>
      <c r="I14" s="111"/>
      <c r="J14" s="109" t="s">
        <v>202</v>
      </c>
      <c r="K14" s="110"/>
      <c r="L14" s="111"/>
    </row>
    <row r="15" spans="1:15" s="30" customFormat="1" ht="61.5" customHeight="1" x14ac:dyDescent="0.35">
      <c r="A15" s="56" t="s">
        <v>67</v>
      </c>
      <c r="B15" s="57" t="s">
        <v>91</v>
      </c>
      <c r="C15" s="58">
        <v>3</v>
      </c>
      <c r="D15" s="56" t="s">
        <v>52</v>
      </c>
      <c r="E15" s="57" t="s">
        <v>164</v>
      </c>
      <c r="F15" s="58">
        <v>3</v>
      </c>
      <c r="G15" s="56" t="s">
        <v>47</v>
      </c>
      <c r="H15" s="57" t="s">
        <v>211</v>
      </c>
      <c r="I15" s="58">
        <v>3</v>
      </c>
      <c r="J15" s="56" t="s">
        <v>70</v>
      </c>
      <c r="K15" s="57" t="s">
        <v>69</v>
      </c>
      <c r="L15" s="58">
        <v>3</v>
      </c>
      <c r="M15" s="79"/>
    </row>
    <row r="16" spans="1:15" s="30" customFormat="1" ht="37.5" customHeight="1" x14ac:dyDescent="0.35">
      <c r="A16" s="56" t="s">
        <v>66</v>
      </c>
      <c r="B16" s="57" t="s">
        <v>65</v>
      </c>
      <c r="C16" s="58">
        <v>3</v>
      </c>
      <c r="D16" s="56" t="s">
        <v>92</v>
      </c>
      <c r="E16" s="57" t="s">
        <v>60</v>
      </c>
      <c r="F16" s="58">
        <v>3</v>
      </c>
      <c r="G16" s="87" t="s">
        <v>124</v>
      </c>
      <c r="H16" s="88" t="s">
        <v>214</v>
      </c>
      <c r="I16" s="89">
        <v>3</v>
      </c>
      <c r="J16" s="56" t="s">
        <v>49</v>
      </c>
      <c r="K16" s="88" t="s">
        <v>200</v>
      </c>
      <c r="L16" s="58">
        <v>3</v>
      </c>
    </row>
    <row r="17" spans="1:12" s="30" customFormat="1" ht="51" customHeight="1" x14ac:dyDescent="0.35">
      <c r="A17" s="56" t="s">
        <v>125</v>
      </c>
      <c r="B17" s="57" t="s">
        <v>197</v>
      </c>
      <c r="C17" s="58">
        <v>3</v>
      </c>
      <c r="D17" s="87" t="s">
        <v>93</v>
      </c>
      <c r="E17" s="88" t="s">
        <v>59</v>
      </c>
      <c r="F17" s="89">
        <v>3</v>
      </c>
      <c r="G17" s="87" t="s">
        <v>123</v>
      </c>
      <c r="H17" s="88" t="s">
        <v>102</v>
      </c>
      <c r="I17" s="89">
        <v>3</v>
      </c>
      <c r="J17" s="87" t="s">
        <v>48</v>
      </c>
      <c r="K17" s="88" t="s">
        <v>218</v>
      </c>
      <c r="L17" s="89">
        <v>3</v>
      </c>
    </row>
    <row r="18" spans="1:12" s="30" customFormat="1" ht="24" x14ac:dyDescent="0.35">
      <c r="A18" s="56" t="s">
        <v>106</v>
      </c>
      <c r="B18" s="57" t="s">
        <v>107</v>
      </c>
      <c r="C18" s="58">
        <v>3</v>
      </c>
      <c r="D18" s="87" t="s">
        <v>135</v>
      </c>
      <c r="E18" s="88" t="s">
        <v>136</v>
      </c>
      <c r="F18" s="89">
        <v>3</v>
      </c>
      <c r="G18" s="87"/>
      <c r="H18" s="88" t="s">
        <v>117</v>
      </c>
      <c r="I18" s="89">
        <v>3</v>
      </c>
      <c r="J18" s="87" t="s">
        <v>42</v>
      </c>
      <c r="K18" s="88" t="s">
        <v>226</v>
      </c>
      <c r="L18" s="89">
        <v>3</v>
      </c>
    </row>
    <row r="19" spans="1:12" s="30" customFormat="1" ht="24" customHeight="1" x14ac:dyDescent="0.35">
      <c r="A19" s="56" t="s">
        <v>90</v>
      </c>
      <c r="B19" s="57" t="s">
        <v>224</v>
      </c>
      <c r="C19" s="58">
        <v>3</v>
      </c>
      <c r="D19" s="87"/>
      <c r="E19" s="88" t="s">
        <v>117</v>
      </c>
      <c r="F19" s="89">
        <v>3</v>
      </c>
      <c r="G19" s="87"/>
      <c r="H19" s="88" t="s">
        <v>117</v>
      </c>
      <c r="I19" s="89">
        <v>3</v>
      </c>
      <c r="J19" s="87"/>
      <c r="K19" s="88"/>
      <c r="L19" s="90"/>
    </row>
    <row r="20" spans="1:12" s="30" customFormat="1" ht="12" x14ac:dyDescent="0.35">
      <c r="A20" s="59"/>
      <c r="B20" s="60"/>
      <c r="C20" s="66"/>
      <c r="D20" s="91"/>
      <c r="E20" s="92"/>
      <c r="F20" s="93"/>
      <c r="G20" s="91"/>
      <c r="H20" s="92"/>
      <c r="I20" s="94"/>
      <c r="J20" s="91"/>
      <c r="K20" s="92"/>
      <c r="L20" s="94"/>
    </row>
    <row r="21" spans="1:12" s="12" customFormat="1" ht="13" x14ac:dyDescent="0.35">
      <c r="C21" s="21">
        <f>SUM(C15:C20)</f>
        <v>15</v>
      </c>
      <c r="D21" s="95"/>
      <c r="E21" s="95"/>
      <c r="F21" s="96">
        <f>SUM(F15:F20)</f>
        <v>15</v>
      </c>
      <c r="G21" s="95"/>
      <c r="H21" s="95"/>
      <c r="I21" s="96">
        <f>SUM(I15:I20)</f>
        <v>15</v>
      </c>
      <c r="J21" s="95"/>
      <c r="K21" s="95"/>
      <c r="L21" s="96">
        <f>SUM(L15:L20)</f>
        <v>12</v>
      </c>
    </row>
    <row r="22" spans="1:12" s="13" customFormat="1" ht="15.5" x14ac:dyDescent="0.35">
      <c r="A22" s="109" t="s">
        <v>162</v>
      </c>
      <c r="B22" s="110"/>
      <c r="C22" s="111"/>
      <c r="D22" s="105" t="s">
        <v>170</v>
      </c>
      <c r="E22" s="106"/>
      <c r="F22" s="107"/>
      <c r="G22" s="105" t="s">
        <v>182</v>
      </c>
      <c r="H22" s="106"/>
      <c r="I22" s="107"/>
      <c r="J22" s="105" t="s">
        <v>203</v>
      </c>
      <c r="K22" s="106"/>
      <c r="L22" s="107"/>
    </row>
    <row r="23" spans="1:12" s="31" customFormat="1" ht="52.5" customHeight="1" x14ac:dyDescent="0.35">
      <c r="A23" s="62" t="s">
        <v>101</v>
      </c>
      <c r="B23" s="63" t="s">
        <v>105</v>
      </c>
      <c r="C23" s="67">
        <v>2</v>
      </c>
      <c r="D23" s="62" t="s">
        <v>56</v>
      </c>
      <c r="E23" s="63" t="s">
        <v>196</v>
      </c>
      <c r="F23" s="67">
        <v>2</v>
      </c>
      <c r="G23" s="87"/>
      <c r="H23" s="88"/>
      <c r="I23" s="89"/>
      <c r="J23" s="87"/>
      <c r="K23" s="97"/>
      <c r="L23" s="89"/>
    </row>
    <row r="24" spans="1:12" s="31" customFormat="1" ht="26.25" customHeight="1" x14ac:dyDescent="0.35">
      <c r="A24" s="59"/>
      <c r="B24" s="78" t="s">
        <v>180</v>
      </c>
      <c r="C24" s="65"/>
      <c r="D24" s="68" t="s">
        <v>11</v>
      </c>
      <c r="E24" s="60" t="s">
        <v>108</v>
      </c>
      <c r="F24" s="61">
        <v>1</v>
      </c>
      <c r="G24" s="59"/>
      <c r="H24" s="60"/>
      <c r="I24" s="61"/>
      <c r="J24" s="59"/>
      <c r="K24" s="64"/>
      <c r="L24" s="65"/>
    </row>
    <row r="25" spans="1:12" s="30" customFormat="1" ht="12" x14ac:dyDescent="0.35">
      <c r="C25" s="32">
        <f>SUM(C23:C24)</f>
        <v>2</v>
      </c>
      <c r="F25" s="32">
        <f>SUM(F23:F24)</f>
        <v>3</v>
      </c>
      <c r="G25" s="33"/>
      <c r="H25" s="33"/>
      <c r="I25" s="34"/>
      <c r="J25" s="33"/>
      <c r="K25" s="35" t="s">
        <v>80</v>
      </c>
      <c r="L25" s="32">
        <f>C13+F13+I13+L13+C21+F21+I21+L21+C25+F25</f>
        <v>120</v>
      </c>
    </row>
    <row r="26" spans="1:12" s="30" customFormat="1" ht="12" x14ac:dyDescent="0.35">
      <c r="A26" s="37" t="s">
        <v>120</v>
      </c>
      <c r="C26" s="32"/>
      <c r="F26" s="32"/>
      <c r="G26" s="33"/>
      <c r="H26" s="33"/>
      <c r="I26" s="34"/>
      <c r="J26" s="33"/>
      <c r="K26" s="81"/>
      <c r="L26" s="80"/>
    </row>
    <row r="27" spans="1:12" s="33" customFormat="1" ht="12" x14ac:dyDescent="0.3">
      <c r="A27" s="38" t="s">
        <v>115</v>
      </c>
      <c r="B27" s="36"/>
      <c r="C27" s="36"/>
      <c r="D27" s="36"/>
      <c r="E27" s="36"/>
      <c r="F27" s="52"/>
      <c r="G27" s="36"/>
      <c r="H27" s="36"/>
      <c r="I27" s="52"/>
      <c r="J27" s="36"/>
      <c r="K27" s="82"/>
      <c r="L27" s="52"/>
    </row>
    <row r="28" spans="1:12" s="33" customFormat="1" ht="12" x14ac:dyDescent="0.3">
      <c r="A28" s="38" t="s">
        <v>116</v>
      </c>
      <c r="B28" s="36"/>
      <c r="C28" s="36"/>
      <c r="D28" s="36"/>
      <c r="E28" s="36"/>
      <c r="F28" s="52"/>
      <c r="G28" s="36"/>
      <c r="H28" s="36"/>
      <c r="I28" s="52"/>
      <c r="J28" s="36"/>
      <c r="K28" s="36"/>
      <c r="L28" s="52"/>
    </row>
  </sheetData>
  <sortState xmlns:xlrd2="http://schemas.microsoft.com/office/spreadsheetml/2017/richdata2" ref="G7:I9">
    <sortCondition ref="G7:G9"/>
  </sortState>
  <mergeCells count="15">
    <mergeCell ref="G22:I22"/>
    <mergeCell ref="J22:L22"/>
    <mergeCell ref="A1:L1"/>
    <mergeCell ref="A2:L2"/>
    <mergeCell ref="A3:L3"/>
    <mergeCell ref="A22:C22"/>
    <mergeCell ref="D22:F22"/>
    <mergeCell ref="J5:L5"/>
    <mergeCell ref="J14:L14"/>
    <mergeCell ref="A5:C5"/>
    <mergeCell ref="A14:C14"/>
    <mergeCell ref="D5:F5"/>
    <mergeCell ref="D14:F14"/>
    <mergeCell ref="G5:I5"/>
    <mergeCell ref="G14:I14"/>
  </mergeCells>
  <phoneticPr fontId="23" type="noConversion"/>
  <hyperlinks>
    <hyperlink ref="B24" r:id="rId1" xr:uid="{3BE93845-34EB-4A0F-B7CB-7CF07FAFED38}"/>
  </hyperlinks>
  <printOptions horizontalCentered="1" verticalCentered="1"/>
  <pageMargins left="0.31496062992125984" right="0.31496062992125984" top="0.15748031496062992" bottom="0.15748031496062992" header="0.31496062992125984" footer="0.31496062992125984"/>
  <pageSetup scale="77"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503BB-8DA4-4DBA-B878-02DF468A439E}">
  <dimension ref="A1:O29"/>
  <sheetViews>
    <sheetView view="pageBreakPreview" topLeftCell="A12" zoomScale="85" zoomScaleNormal="85" zoomScaleSheetLayoutView="85" workbookViewId="0">
      <selection activeCell="A3" sqref="A3:L3"/>
    </sheetView>
  </sheetViews>
  <sheetFormatPr baseColWidth="10" defaultColWidth="11.453125" defaultRowHeight="14.5" x14ac:dyDescent="0.35"/>
  <cols>
    <col min="1" max="1" width="9.453125" style="10" bestFit="1" customWidth="1"/>
    <col min="2" max="2" width="20.7265625" style="10" customWidth="1"/>
    <col min="3" max="3" width="3" style="11" bestFit="1" customWidth="1"/>
    <col min="4" max="4" width="9.453125" style="10" bestFit="1" customWidth="1"/>
    <col min="5" max="5" width="20.7265625" style="10" customWidth="1"/>
    <col min="6" max="6" width="3" style="11" bestFit="1" customWidth="1"/>
    <col min="7" max="7" width="9.26953125" style="10" customWidth="1"/>
    <col min="8" max="8" width="20.7265625" style="10" customWidth="1"/>
    <col min="9" max="9" width="3" style="11" bestFit="1" customWidth="1"/>
    <col min="10" max="10" width="9.54296875" style="10" bestFit="1" customWidth="1"/>
    <col min="11" max="11" width="20.7265625" style="10" customWidth="1"/>
    <col min="12" max="12" width="5.453125" style="11" bestFit="1" customWidth="1"/>
    <col min="13" max="13" width="9.54296875" style="10" customWidth="1"/>
    <col min="14" max="14" width="20.7265625" style="10" customWidth="1"/>
    <col min="15" max="15" width="2" style="10" bestFit="1" customWidth="1"/>
    <col min="16" max="16384" width="11.453125" style="10"/>
  </cols>
  <sheetData>
    <row r="1" spans="1:15" s="15" customFormat="1" ht="15.5" x14ac:dyDescent="0.35">
      <c r="A1" s="108" t="s">
        <v>79</v>
      </c>
      <c r="B1" s="108"/>
      <c r="C1" s="108"/>
      <c r="D1" s="108"/>
      <c r="E1" s="108"/>
      <c r="F1" s="108"/>
      <c r="G1" s="108"/>
      <c r="H1" s="108"/>
      <c r="I1" s="108"/>
      <c r="J1" s="108"/>
      <c r="K1" s="108"/>
      <c r="L1" s="108"/>
    </row>
    <row r="2" spans="1:15" s="15" customFormat="1" ht="15.5" x14ac:dyDescent="0.35">
      <c r="A2" s="108" t="s">
        <v>78</v>
      </c>
      <c r="B2" s="108"/>
      <c r="C2" s="108"/>
      <c r="D2" s="108"/>
      <c r="E2" s="108"/>
      <c r="F2" s="108"/>
      <c r="G2" s="108"/>
      <c r="H2" s="108"/>
      <c r="I2" s="108"/>
      <c r="J2" s="108"/>
      <c r="K2" s="108"/>
      <c r="L2" s="108"/>
    </row>
    <row r="3" spans="1:15" s="15" customFormat="1" ht="15.5" x14ac:dyDescent="0.35">
      <c r="A3" s="108" t="s">
        <v>206</v>
      </c>
      <c r="B3" s="108"/>
      <c r="C3" s="108"/>
      <c r="D3" s="108"/>
      <c r="E3" s="108"/>
      <c r="F3" s="108"/>
      <c r="G3" s="108"/>
      <c r="H3" s="108"/>
      <c r="I3" s="108"/>
      <c r="J3" s="108"/>
      <c r="K3" s="108"/>
      <c r="L3" s="108"/>
    </row>
    <row r="4" spans="1:15" x14ac:dyDescent="0.35">
      <c r="M4"/>
    </row>
    <row r="5" spans="1:15" s="13" customFormat="1" ht="15.5" x14ac:dyDescent="0.35">
      <c r="A5" s="109" t="s">
        <v>161</v>
      </c>
      <c r="B5" s="110"/>
      <c r="C5" s="111"/>
      <c r="D5" s="109" t="s">
        <v>169</v>
      </c>
      <c r="E5" s="110"/>
      <c r="F5" s="111"/>
      <c r="G5" s="109" t="s">
        <v>181</v>
      </c>
      <c r="H5" s="110"/>
      <c r="I5" s="111"/>
      <c r="J5" s="109" t="s">
        <v>202</v>
      </c>
      <c r="K5" s="110"/>
      <c r="L5" s="111"/>
    </row>
    <row r="6" spans="1:15" s="14" customFormat="1" ht="13" x14ac:dyDescent="0.35">
      <c r="A6" s="53" t="s">
        <v>83</v>
      </c>
      <c r="B6" s="54" t="s">
        <v>82</v>
      </c>
      <c r="C6" s="55" t="s">
        <v>81</v>
      </c>
      <c r="D6" s="53" t="s">
        <v>83</v>
      </c>
      <c r="E6" s="54" t="s">
        <v>82</v>
      </c>
      <c r="F6" s="55" t="s">
        <v>81</v>
      </c>
      <c r="G6" s="53" t="s">
        <v>83</v>
      </c>
      <c r="H6" s="54" t="s">
        <v>82</v>
      </c>
      <c r="I6" s="55" t="s">
        <v>81</v>
      </c>
      <c r="J6" s="53" t="s">
        <v>83</v>
      </c>
      <c r="K6" s="54" t="s">
        <v>82</v>
      </c>
      <c r="L6" s="55" t="s">
        <v>81</v>
      </c>
      <c r="M6" s="83"/>
    </row>
    <row r="7" spans="1:15" s="30" customFormat="1" ht="49.5" customHeight="1" x14ac:dyDescent="0.35">
      <c r="A7" s="56" t="s">
        <v>67</v>
      </c>
      <c r="B7" s="57" t="s">
        <v>91</v>
      </c>
      <c r="C7" s="58">
        <v>3</v>
      </c>
      <c r="D7" s="56" t="s">
        <v>92</v>
      </c>
      <c r="E7" s="57" t="s">
        <v>60</v>
      </c>
      <c r="F7" s="58">
        <v>3</v>
      </c>
      <c r="G7" s="56" t="s">
        <v>47</v>
      </c>
      <c r="H7" s="57" t="s">
        <v>151</v>
      </c>
      <c r="I7" s="58">
        <v>3</v>
      </c>
      <c r="J7" s="56" t="s">
        <v>70</v>
      </c>
      <c r="K7" s="57" t="s">
        <v>69</v>
      </c>
      <c r="L7" s="58">
        <v>3</v>
      </c>
      <c r="O7" s="32"/>
    </row>
    <row r="8" spans="1:15" s="30" customFormat="1" ht="39.75" customHeight="1" x14ac:dyDescent="0.35">
      <c r="A8" s="56" t="s">
        <v>66</v>
      </c>
      <c r="B8" s="57" t="s">
        <v>65</v>
      </c>
      <c r="C8" s="58">
        <v>3</v>
      </c>
      <c r="D8" s="56" t="s">
        <v>93</v>
      </c>
      <c r="E8" s="57" t="s">
        <v>59</v>
      </c>
      <c r="F8" s="58">
        <v>3</v>
      </c>
      <c r="G8" s="56" t="s">
        <v>52</v>
      </c>
      <c r="H8" s="57" t="s">
        <v>164</v>
      </c>
      <c r="I8" s="58">
        <v>3</v>
      </c>
      <c r="J8" s="56" t="s">
        <v>49</v>
      </c>
      <c r="K8" s="88" t="s">
        <v>199</v>
      </c>
      <c r="L8" s="58">
        <v>3</v>
      </c>
      <c r="O8" s="32"/>
    </row>
    <row r="9" spans="1:15" s="30" customFormat="1" ht="53.25" customHeight="1" x14ac:dyDescent="0.35">
      <c r="A9" s="56" t="s">
        <v>125</v>
      </c>
      <c r="B9" s="57" t="s">
        <v>177</v>
      </c>
      <c r="C9" s="58">
        <v>3</v>
      </c>
      <c r="D9" s="56" t="s">
        <v>135</v>
      </c>
      <c r="E9" s="57" t="s">
        <v>136</v>
      </c>
      <c r="F9" s="58">
        <v>3</v>
      </c>
      <c r="G9" s="87" t="s">
        <v>124</v>
      </c>
      <c r="H9" s="88" t="s">
        <v>214</v>
      </c>
      <c r="I9" s="89">
        <v>3</v>
      </c>
      <c r="J9" s="56" t="s">
        <v>48</v>
      </c>
      <c r="K9" s="57" t="s">
        <v>219</v>
      </c>
      <c r="L9" s="58">
        <v>3</v>
      </c>
      <c r="O9" s="32"/>
    </row>
    <row r="10" spans="1:15" s="30" customFormat="1" ht="24" x14ac:dyDescent="0.35">
      <c r="A10" s="56" t="s">
        <v>106</v>
      </c>
      <c r="B10" s="57" t="s">
        <v>107</v>
      </c>
      <c r="C10" s="58">
        <v>3</v>
      </c>
      <c r="D10" s="56"/>
      <c r="E10" s="57" t="s">
        <v>117</v>
      </c>
      <c r="F10" s="58">
        <v>3</v>
      </c>
      <c r="G10" s="56" t="s">
        <v>123</v>
      </c>
      <c r="H10" s="57" t="s">
        <v>152</v>
      </c>
      <c r="I10" s="58">
        <v>3</v>
      </c>
      <c r="J10" s="56" t="s">
        <v>94</v>
      </c>
      <c r="K10" s="57" t="s">
        <v>95</v>
      </c>
      <c r="L10" s="58">
        <v>0</v>
      </c>
      <c r="O10" s="32"/>
    </row>
    <row r="11" spans="1:15" s="30" customFormat="1" ht="24" customHeight="1" x14ac:dyDescent="0.35">
      <c r="A11" s="56" t="s">
        <v>90</v>
      </c>
      <c r="B11" s="57" t="s">
        <v>224</v>
      </c>
      <c r="C11" s="58">
        <v>3</v>
      </c>
      <c r="D11" s="56"/>
      <c r="E11" s="57" t="s">
        <v>117</v>
      </c>
      <c r="F11" s="58">
        <v>3</v>
      </c>
      <c r="G11" s="56"/>
      <c r="H11" s="57" t="s">
        <v>117</v>
      </c>
      <c r="I11" s="58">
        <v>3</v>
      </c>
      <c r="J11" s="56"/>
      <c r="K11" s="57" t="s">
        <v>117</v>
      </c>
      <c r="L11" s="58">
        <v>3</v>
      </c>
    </row>
    <row r="12" spans="1:15" s="30" customFormat="1" ht="12" x14ac:dyDescent="0.35">
      <c r="A12" s="59"/>
      <c r="B12" s="60"/>
      <c r="C12" s="66"/>
      <c r="D12" s="59"/>
      <c r="E12" s="60"/>
      <c r="F12" s="66"/>
      <c r="G12" s="59"/>
      <c r="H12" s="60"/>
      <c r="I12" s="66"/>
      <c r="J12" s="59"/>
      <c r="K12" s="60"/>
      <c r="L12" s="66"/>
    </row>
    <row r="13" spans="1:15" s="12" customFormat="1" ht="13" x14ac:dyDescent="0.35">
      <c r="C13" s="21">
        <f>SUM(C7:C12)</f>
        <v>15</v>
      </c>
      <c r="F13" s="21">
        <f>SUM(F7:F11)</f>
        <v>15</v>
      </c>
      <c r="I13" s="21">
        <f>SUM(I7:I12)</f>
        <v>15</v>
      </c>
      <c r="L13" s="21">
        <f>SUM(L7:L12)</f>
        <v>12</v>
      </c>
      <c r="M13" s="29"/>
    </row>
    <row r="14" spans="1:15" s="13" customFormat="1" ht="15.5" x14ac:dyDescent="0.35">
      <c r="A14" s="109" t="s">
        <v>162</v>
      </c>
      <c r="B14" s="110"/>
      <c r="C14" s="111"/>
      <c r="D14" s="109" t="s">
        <v>170</v>
      </c>
      <c r="E14" s="110"/>
      <c r="F14" s="111"/>
      <c r="G14" s="109" t="s">
        <v>182</v>
      </c>
      <c r="H14" s="110"/>
      <c r="I14" s="111"/>
      <c r="J14" s="109" t="s">
        <v>203</v>
      </c>
      <c r="K14" s="110"/>
      <c r="L14" s="111"/>
    </row>
    <row r="15" spans="1:15" s="31" customFormat="1" ht="46" x14ac:dyDescent="0.35">
      <c r="A15" s="69"/>
      <c r="B15" s="70"/>
      <c r="C15" s="71"/>
      <c r="D15" s="69" t="s">
        <v>101</v>
      </c>
      <c r="E15" s="70" t="s">
        <v>105</v>
      </c>
      <c r="F15" s="71">
        <v>2</v>
      </c>
      <c r="G15" s="62" t="s">
        <v>56</v>
      </c>
      <c r="H15" s="63" t="s">
        <v>196</v>
      </c>
      <c r="I15" s="67">
        <v>2</v>
      </c>
      <c r="J15" s="62"/>
      <c r="K15" s="63"/>
      <c r="L15" s="67"/>
      <c r="M15" s="30"/>
      <c r="N15" s="30"/>
      <c r="O15" s="30" t="s">
        <v>8</v>
      </c>
    </row>
    <row r="16" spans="1:15" s="31" customFormat="1" ht="24" x14ac:dyDescent="0.35">
      <c r="A16" s="59"/>
      <c r="B16" s="64"/>
      <c r="C16" s="65"/>
      <c r="D16" s="59"/>
      <c r="E16" s="78" t="s">
        <v>180</v>
      </c>
      <c r="F16" s="65"/>
      <c r="G16" s="68" t="s">
        <v>11</v>
      </c>
      <c r="H16" s="60" t="s">
        <v>108</v>
      </c>
      <c r="I16" s="61">
        <v>1</v>
      </c>
      <c r="J16" s="68"/>
      <c r="K16" s="60"/>
      <c r="L16" s="61"/>
      <c r="M16" s="30"/>
      <c r="N16" s="30"/>
      <c r="O16" s="30"/>
    </row>
    <row r="17" spans="1:15" s="12" customFormat="1" ht="13" x14ac:dyDescent="0.35">
      <c r="C17" s="21">
        <f>SUM(C15:C16)</f>
        <v>0</v>
      </c>
      <c r="F17" s="21">
        <f>SUM(F15:F16)</f>
        <v>2</v>
      </c>
      <c r="I17" s="21">
        <f>SUM(I15:I16)</f>
        <v>3</v>
      </c>
      <c r="L17" s="21">
        <f>SUM(L15:L16)</f>
        <v>0</v>
      </c>
      <c r="M17" s="30"/>
      <c r="N17" s="30"/>
      <c r="O17" s="30"/>
    </row>
    <row r="18" spans="1:15" s="13" customFormat="1" ht="15.5" x14ac:dyDescent="0.35">
      <c r="A18" s="109" t="s">
        <v>163</v>
      </c>
      <c r="B18" s="110"/>
      <c r="C18" s="111"/>
      <c r="D18" s="109" t="s">
        <v>171</v>
      </c>
      <c r="E18" s="110"/>
      <c r="F18" s="111"/>
      <c r="G18" s="109" t="s">
        <v>183</v>
      </c>
      <c r="H18" s="110"/>
      <c r="I18" s="111"/>
      <c r="J18" s="109" t="s">
        <v>220</v>
      </c>
      <c r="K18" s="110"/>
      <c r="L18" s="111"/>
      <c r="M18" s="30"/>
      <c r="N18" s="30"/>
      <c r="O18" s="30"/>
    </row>
    <row r="19" spans="1:15" s="30" customFormat="1" ht="52.5" customHeight="1" x14ac:dyDescent="0.35">
      <c r="A19" s="87" t="s">
        <v>172</v>
      </c>
      <c r="B19" s="88" t="s">
        <v>173</v>
      </c>
      <c r="C19" s="89">
        <v>3</v>
      </c>
      <c r="D19" s="87" t="s">
        <v>64</v>
      </c>
      <c r="E19" s="88" t="s">
        <v>63</v>
      </c>
      <c r="F19" s="89">
        <v>3</v>
      </c>
      <c r="G19" s="87" t="s">
        <v>189</v>
      </c>
      <c r="H19" s="88" t="s">
        <v>207</v>
      </c>
      <c r="I19" s="89">
        <v>3</v>
      </c>
      <c r="J19" s="87" t="s">
        <v>109</v>
      </c>
      <c r="K19" s="88" t="s">
        <v>215</v>
      </c>
      <c r="L19" s="89">
        <v>3</v>
      </c>
      <c r="M19" s="79"/>
    </row>
    <row r="20" spans="1:15" s="30" customFormat="1" ht="62.5" customHeight="1" x14ac:dyDescent="0.35">
      <c r="A20" s="87" t="s">
        <v>72</v>
      </c>
      <c r="B20" s="88" t="s">
        <v>71</v>
      </c>
      <c r="C20" s="89">
        <v>3</v>
      </c>
      <c r="D20" s="87" t="s">
        <v>61</v>
      </c>
      <c r="E20" s="88" t="s">
        <v>88</v>
      </c>
      <c r="F20" s="89">
        <v>3</v>
      </c>
      <c r="G20" s="87" t="s">
        <v>10</v>
      </c>
      <c r="H20" s="88" t="s">
        <v>209</v>
      </c>
      <c r="I20" s="89">
        <v>3</v>
      </c>
      <c r="J20" s="87" t="s">
        <v>31</v>
      </c>
      <c r="K20" s="88" t="s">
        <v>225</v>
      </c>
      <c r="L20" s="89">
        <v>3</v>
      </c>
    </row>
    <row r="21" spans="1:15" s="30" customFormat="1" ht="36" x14ac:dyDescent="0.35">
      <c r="A21" s="87" t="s">
        <v>74</v>
      </c>
      <c r="B21" s="88" t="s">
        <v>73</v>
      </c>
      <c r="C21" s="89">
        <v>3</v>
      </c>
      <c r="D21" s="87" t="s">
        <v>62</v>
      </c>
      <c r="E21" s="88" t="s">
        <v>205</v>
      </c>
      <c r="F21" s="89">
        <v>3</v>
      </c>
      <c r="G21" s="87" t="s">
        <v>138</v>
      </c>
      <c r="H21" s="88" t="s">
        <v>176</v>
      </c>
      <c r="I21" s="89">
        <v>3</v>
      </c>
      <c r="J21" s="87" t="s">
        <v>58</v>
      </c>
      <c r="K21" s="88" t="s">
        <v>57</v>
      </c>
      <c r="L21" s="89">
        <v>3</v>
      </c>
      <c r="O21" s="12"/>
    </row>
    <row r="22" spans="1:15" s="30" customFormat="1" ht="36" x14ac:dyDescent="0.35">
      <c r="A22" s="87" t="s">
        <v>99</v>
      </c>
      <c r="B22" s="88" t="s">
        <v>100</v>
      </c>
      <c r="C22" s="89">
        <v>1</v>
      </c>
      <c r="D22" s="87" t="s">
        <v>98</v>
      </c>
      <c r="E22" s="88" t="s">
        <v>195</v>
      </c>
      <c r="F22" s="89">
        <v>3</v>
      </c>
      <c r="G22" s="87"/>
      <c r="H22" s="88" t="s">
        <v>117</v>
      </c>
      <c r="I22" s="89">
        <v>3</v>
      </c>
      <c r="J22" s="87" t="s">
        <v>42</v>
      </c>
      <c r="K22" s="88" t="s">
        <v>226</v>
      </c>
      <c r="L22" s="89">
        <v>3</v>
      </c>
      <c r="M22" s="13"/>
      <c r="N22" s="13"/>
      <c r="O22" s="13"/>
    </row>
    <row r="23" spans="1:15" s="30" customFormat="1" ht="12" x14ac:dyDescent="0.35">
      <c r="A23" s="56" t="s">
        <v>68</v>
      </c>
      <c r="B23" s="57" t="s">
        <v>118</v>
      </c>
      <c r="C23" s="58">
        <v>3</v>
      </c>
      <c r="D23" s="87"/>
      <c r="E23" s="88" t="s">
        <v>117</v>
      </c>
      <c r="F23" s="89">
        <v>3</v>
      </c>
      <c r="G23" s="87"/>
      <c r="H23" s="88" t="s">
        <v>117</v>
      </c>
      <c r="I23" s="89">
        <v>3</v>
      </c>
      <c r="J23" s="87"/>
      <c r="K23" s="88"/>
      <c r="L23" s="89"/>
      <c r="M23" s="31"/>
      <c r="N23" s="31"/>
      <c r="O23" s="31"/>
    </row>
    <row r="24" spans="1:15" s="30" customFormat="1" ht="24" x14ac:dyDescent="0.35">
      <c r="A24" s="91" t="s">
        <v>55</v>
      </c>
      <c r="B24" s="92" t="s">
        <v>114</v>
      </c>
      <c r="C24" s="94">
        <v>3</v>
      </c>
      <c r="D24" s="59"/>
      <c r="E24" s="60"/>
      <c r="F24" s="66"/>
      <c r="G24" s="59"/>
      <c r="H24" s="60"/>
      <c r="I24" s="66"/>
      <c r="J24" s="59"/>
      <c r="K24" s="60"/>
      <c r="L24" s="66"/>
      <c r="M24" s="31"/>
      <c r="N24" s="31"/>
      <c r="O24" s="31"/>
    </row>
    <row r="25" spans="1:15" s="12" customFormat="1" ht="13" x14ac:dyDescent="0.35">
      <c r="C25" s="21">
        <f>SUM(C19:C24)</f>
        <v>16</v>
      </c>
      <c r="F25" s="21">
        <f>SUM(F19:F24)</f>
        <v>15</v>
      </c>
      <c r="I25" s="21">
        <f>SUM(I19:I24)</f>
        <v>15</v>
      </c>
      <c r="L25" s="21">
        <f>SUM(L19:L24)</f>
        <v>12</v>
      </c>
      <c r="M25" s="30"/>
      <c r="N25" s="30"/>
      <c r="O25" s="30"/>
    </row>
    <row r="26" spans="1:15" s="12" customFormat="1" x14ac:dyDescent="0.35">
      <c r="A26" s="37" t="s">
        <v>120</v>
      </c>
      <c r="C26" s="21"/>
      <c r="F26" s="21"/>
      <c r="G26" s="10"/>
      <c r="H26" s="10"/>
      <c r="I26" s="11"/>
      <c r="J26" s="10"/>
      <c r="K26" s="20" t="s">
        <v>80</v>
      </c>
      <c r="L26" s="21">
        <f>F17+I17+L13+I13+F13+C13+L25+I25+F25+C25</f>
        <v>120</v>
      </c>
      <c r="M26" s="30"/>
      <c r="N26" s="30"/>
      <c r="O26" s="30"/>
    </row>
    <row r="27" spans="1:15" x14ac:dyDescent="0.35">
      <c r="A27" s="38" t="s">
        <v>115</v>
      </c>
      <c r="K27" s="81"/>
      <c r="L27" s="80"/>
      <c r="M27" s="33"/>
      <c r="N27" s="33"/>
      <c r="O27" s="33"/>
    </row>
    <row r="28" spans="1:15" x14ac:dyDescent="0.3">
      <c r="A28" s="38" t="s">
        <v>116</v>
      </c>
      <c r="K28" s="82"/>
      <c r="L28" s="52"/>
      <c r="M28" s="33"/>
      <c r="N28" s="33"/>
      <c r="O28" s="33"/>
    </row>
    <row r="29" spans="1:15" x14ac:dyDescent="0.3">
      <c r="K29" s="36"/>
      <c r="L29" s="52"/>
      <c r="M29" s="33"/>
      <c r="N29" s="33"/>
      <c r="O29" s="33"/>
    </row>
  </sheetData>
  <sortState xmlns:xlrd2="http://schemas.microsoft.com/office/spreadsheetml/2017/richdata2" ref="G19:I21">
    <sortCondition ref="G19:G21"/>
  </sortState>
  <mergeCells count="15">
    <mergeCell ref="A1:L1"/>
    <mergeCell ref="A2:L2"/>
    <mergeCell ref="A3:L3"/>
    <mergeCell ref="A18:C18"/>
    <mergeCell ref="D18:F18"/>
    <mergeCell ref="G18:I18"/>
    <mergeCell ref="J18:L18"/>
    <mergeCell ref="A5:C5"/>
    <mergeCell ref="D5:F5"/>
    <mergeCell ref="G5:I5"/>
    <mergeCell ref="J5:L5"/>
    <mergeCell ref="D14:F14"/>
    <mergeCell ref="G14:I14"/>
    <mergeCell ref="A14:C14"/>
    <mergeCell ref="J14:L14"/>
  </mergeCells>
  <phoneticPr fontId="23" type="noConversion"/>
  <hyperlinks>
    <hyperlink ref="E16" r:id="rId1" xr:uid="{7401729F-4B37-4525-8ECC-502958D89AB5}"/>
  </hyperlinks>
  <printOptions horizontalCentered="1" verticalCentered="1"/>
  <pageMargins left="0.31496062992125984" right="0.31496062992125984" top="0.15748031496062992" bottom="0.15748031496062992" header="0.31496062992125984" footer="0.31496062992125984"/>
  <pageSetup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B-FOR</vt:lpstr>
      <vt:lpstr>B-FOR Chem Automne</vt:lpstr>
      <vt:lpstr>B-FOR Chem Hiver</vt:lpstr>
      <vt:lpstr>'B-FOR'!Print_Area</vt:lpstr>
      <vt:lpstr>'B-FOR Chem Automne'!Print_Area</vt:lpstr>
      <vt:lpstr>'B-FOR Chem Hiver'!Print_Area</vt:lpstr>
      <vt:lpstr>'B-FOR Chem Hiver'!Zone_d_impression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Benoit Laberge</cp:lastModifiedBy>
  <cp:lastPrinted>2023-04-18T11:30:30Z</cp:lastPrinted>
  <dcterms:created xsi:type="dcterms:W3CDTF">2010-05-19T14:24:58Z</dcterms:created>
  <dcterms:modified xsi:type="dcterms:W3CDTF">2023-11-22T19:08:12Z</dcterms:modified>
</cp:coreProperties>
</file>